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30経理案内書類\30インボイス対応\"/>
    </mc:Choice>
  </mc:AlternateContent>
  <bookViews>
    <workbookView xWindow="0" yWindow="0" windowWidth="11496" windowHeight="9072" activeTab="1"/>
  </bookViews>
  <sheets>
    <sheet name="記入例" sheetId="3" r:id="rId1"/>
    <sheet name="請求書（一般用）" sheetId="4" r:id="rId2"/>
  </sheets>
  <definedNames>
    <definedName name="_xlnm.Print_Area" localSheetId="0">記入例!$A$1:$AE$57</definedName>
    <definedName name="_xlnm.Print_Area" localSheetId="1">'請求書（一般用）'!$A$1:$AE$57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4" l="1"/>
  <c r="M55" i="4"/>
  <c r="E55" i="4"/>
  <c r="M54" i="4"/>
  <c r="E54" i="4"/>
  <c r="T48" i="4"/>
  <c r="R48" i="4"/>
  <c r="P48" i="4"/>
  <c r="O48" i="4"/>
  <c r="D48" i="4"/>
  <c r="C48" i="4"/>
  <c r="B48" i="4"/>
  <c r="T47" i="4"/>
  <c r="R47" i="4"/>
  <c r="P47" i="4"/>
  <c r="O47" i="4"/>
  <c r="D47" i="4"/>
  <c r="C47" i="4"/>
  <c r="B47" i="4"/>
  <c r="T46" i="4"/>
  <c r="S46" i="4"/>
  <c r="R46" i="4"/>
  <c r="P46" i="4"/>
  <c r="O46" i="4"/>
  <c r="D46" i="4"/>
  <c r="C46" i="4"/>
  <c r="B46" i="4"/>
  <c r="D43" i="4"/>
  <c r="D42" i="4"/>
  <c r="D41" i="4"/>
  <c r="U38" i="4"/>
  <c r="E38" i="4"/>
  <c r="U37" i="4"/>
  <c r="L37" i="4"/>
  <c r="E37" i="4"/>
  <c r="U36" i="4"/>
  <c r="E36" i="4"/>
  <c r="U35" i="4"/>
  <c r="E35" i="4"/>
  <c r="Y33" i="4"/>
  <c r="AB30" i="4"/>
  <c r="Y30" i="4"/>
  <c r="U30" i="4"/>
  <c r="S48" i="4"/>
  <c r="Q48" i="4"/>
  <c r="N48" i="4"/>
  <c r="M48" i="4"/>
  <c r="L48" i="4"/>
  <c r="K48" i="4"/>
  <c r="J48" i="4"/>
  <c r="I48" i="4"/>
  <c r="H48" i="4"/>
  <c r="G48" i="4"/>
  <c r="F48" i="4"/>
  <c r="E48" i="4"/>
  <c r="S47" i="4"/>
  <c r="Q47" i="4"/>
  <c r="N47" i="4"/>
  <c r="M47" i="4"/>
  <c r="L47" i="4"/>
  <c r="K47" i="4"/>
  <c r="J47" i="4"/>
  <c r="I47" i="4"/>
  <c r="H47" i="4"/>
  <c r="G47" i="4"/>
  <c r="F47" i="4"/>
  <c r="E47" i="4"/>
  <c r="Q46" i="4"/>
  <c r="N46" i="4"/>
  <c r="M46" i="4"/>
  <c r="L46" i="4"/>
  <c r="K46" i="4"/>
  <c r="J46" i="4"/>
  <c r="I46" i="4"/>
  <c r="H46" i="4"/>
  <c r="G46" i="4"/>
  <c r="F46" i="4"/>
  <c r="E46" i="4"/>
  <c r="Y20" i="4"/>
  <c r="Y19" i="4"/>
  <c r="Y47" i="4" s="1"/>
  <c r="Y18" i="4"/>
  <c r="Y46" i="4" s="1"/>
  <c r="N15" i="4"/>
  <c r="N43" i="4" s="1"/>
  <c r="I14" i="4"/>
  <c r="I42" i="4" s="1"/>
  <c r="I13" i="4"/>
  <c r="I41" i="4" s="1"/>
  <c r="N14" i="4" l="1"/>
  <c r="Y48" i="4"/>
  <c r="N13" i="4"/>
  <c r="N41" i="4" l="1"/>
  <c r="S13" i="4"/>
  <c r="N42" i="4"/>
  <c r="S41" i="4" l="1"/>
  <c r="E56" i="3" l="1"/>
  <c r="M55" i="3"/>
  <c r="E55" i="3"/>
  <c r="M54" i="3"/>
  <c r="E54" i="3"/>
  <c r="T48" i="3"/>
  <c r="R48" i="3"/>
  <c r="P48" i="3"/>
  <c r="O48" i="3"/>
  <c r="D48" i="3"/>
  <c r="C48" i="3"/>
  <c r="B48" i="3"/>
  <c r="T47" i="3"/>
  <c r="R47" i="3"/>
  <c r="Q47" i="3"/>
  <c r="P47" i="3"/>
  <c r="O47" i="3"/>
  <c r="D47" i="3"/>
  <c r="C47" i="3"/>
  <c r="B47" i="3"/>
  <c r="T46" i="3"/>
  <c r="R46" i="3"/>
  <c r="P46" i="3"/>
  <c r="O46" i="3"/>
  <c r="D46" i="3"/>
  <c r="C46" i="3"/>
  <c r="B46" i="3"/>
  <c r="D43" i="3"/>
  <c r="D42" i="3"/>
  <c r="D41" i="3"/>
  <c r="U38" i="3"/>
  <c r="E38" i="3"/>
  <c r="U37" i="3"/>
  <c r="L37" i="3"/>
  <c r="E37" i="3"/>
  <c r="U36" i="3"/>
  <c r="E36" i="3"/>
  <c r="U35" i="3"/>
  <c r="E35" i="3"/>
  <c r="Y33" i="3"/>
  <c r="AB30" i="3"/>
  <c r="Y30" i="3"/>
  <c r="U30" i="3"/>
  <c r="S48" i="3"/>
  <c r="Q48" i="3"/>
  <c r="N48" i="3"/>
  <c r="M48" i="3"/>
  <c r="L48" i="3"/>
  <c r="K48" i="3"/>
  <c r="J48" i="3"/>
  <c r="I48" i="3"/>
  <c r="H48" i="3"/>
  <c r="G48" i="3"/>
  <c r="F48" i="3"/>
  <c r="E48" i="3"/>
  <c r="S47" i="3"/>
  <c r="N47" i="3"/>
  <c r="M47" i="3"/>
  <c r="L47" i="3"/>
  <c r="K47" i="3"/>
  <c r="J47" i="3"/>
  <c r="I47" i="3"/>
  <c r="H47" i="3"/>
  <c r="G47" i="3"/>
  <c r="F47" i="3"/>
  <c r="E47" i="3"/>
  <c r="S46" i="3"/>
  <c r="Q46" i="3"/>
  <c r="N46" i="3"/>
  <c r="M46" i="3"/>
  <c r="L46" i="3"/>
  <c r="K46" i="3"/>
  <c r="J46" i="3"/>
  <c r="I46" i="3"/>
  <c r="H46" i="3"/>
  <c r="G46" i="3"/>
  <c r="F46" i="3"/>
  <c r="E46" i="3"/>
  <c r="Y20" i="3"/>
  <c r="Y19" i="3"/>
  <c r="Y18" i="3"/>
  <c r="N15" i="3"/>
  <c r="N43" i="3" s="1"/>
  <c r="I14" i="3"/>
  <c r="I13" i="3"/>
  <c r="I41" i="3" s="1"/>
  <c r="Y48" i="3" l="1"/>
  <c r="I42" i="3"/>
  <c r="N14" i="3"/>
  <c r="N42" i="3" s="1"/>
  <c r="N13" i="3"/>
  <c r="Y46" i="3"/>
  <c r="Y47" i="3"/>
  <c r="S13" i="3" l="1"/>
  <c r="S41" i="3" s="1"/>
  <c r="N41" i="3"/>
</calcChain>
</file>

<file path=xl/comments1.xml><?xml version="1.0" encoding="utf-8"?>
<comments xmlns="http://schemas.openxmlformats.org/spreadsheetml/2006/main">
  <authors>
    <author>今泉 知子</author>
  </authors>
  <commentList>
    <comment ref="U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U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T+数字13桁を入力してください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今泉 知子</author>
  </authors>
  <commentList>
    <comment ref="U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U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T+数字13桁を入力してください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<sst xmlns="http://schemas.openxmlformats.org/spreadsheetml/2006/main" count="185" uniqueCount="65">
  <si>
    <t>株式会社中部　御中</t>
    <rPh sb="0" eb="6">
      <t>カブシキガイシャチュウブ</t>
    </rPh>
    <rPh sb="7" eb="9">
      <t>オンチュウ</t>
    </rPh>
    <phoneticPr fontId="1"/>
  </si>
  <si>
    <t>登録番号</t>
    <rPh sb="0" eb="4">
      <t>トウロクバンゴウ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</si>
  <si>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</si>
  <si>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</si>
  <si>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</si>
  <si>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請求日</t>
    <rPh sb="0" eb="3">
      <t>セイキュウビ</t>
    </rPh>
    <phoneticPr fontId="1"/>
  </si>
  <si>
    <t>工事担当者</t>
    <rPh sb="0" eb="5">
      <t>コウジタントウシャ</t>
    </rPh>
    <phoneticPr fontId="1"/>
  </si>
  <si>
    <t>工事番号</t>
    <rPh sb="0" eb="4">
      <t>コウジバンゴウ</t>
    </rPh>
    <phoneticPr fontId="1"/>
  </si>
  <si>
    <t>注文番号</t>
    <rPh sb="0" eb="4">
      <t>チュウモンバンゴウ</t>
    </rPh>
    <phoneticPr fontId="1"/>
  </si>
  <si>
    <t>日</t>
    <rPh sb="0" eb="1">
      <t>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</si>
  <si>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</si>
  <si>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</si>
  <si>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</si>
  <si>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</si>
  <si>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〔振込先〕</t>
    <rPh sb="1" eb="4">
      <t>フリコミサキ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</si>
  <si>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</si>
  <si>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</si>
  <si>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種目</t>
    <rPh sb="0" eb="2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</si>
  <si>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</si>
  <si>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口座名義（ｶﾅ）</t>
    <rPh sb="0" eb="2">
      <t>コウザ</t>
    </rPh>
    <rPh sb="2" eb="4">
      <t>メイギ</t>
    </rPh>
    <phoneticPr fontId="1"/>
  </si>
  <si>
    <t>式</t>
    <rPh sb="0" eb="1">
      <t>シキ</t>
    </rPh>
    <phoneticPr fontId="1"/>
  </si>
  <si>
    <t>普通</t>
  </si>
  <si>
    <t>請求額（税抜）</t>
    <rPh sb="0" eb="2">
      <t>セイキュウ</t>
    </rPh>
    <rPh sb="2" eb="3">
      <t>ガク</t>
    </rPh>
    <rPh sb="4" eb="6">
      <t>ゼイヌキ</t>
    </rPh>
    <phoneticPr fontId="1"/>
  </si>
  <si>
    <t>消費税額</t>
    <rPh sb="0" eb="3">
      <t>ショウヒゼイ</t>
    </rPh>
    <rPh sb="3" eb="4">
      <t>ガク</t>
    </rPh>
    <phoneticPr fontId="1"/>
  </si>
  <si>
    <t>今回請求額（税込）</t>
    <rPh sb="0" eb="2">
      <t>コンカイ</t>
    </rPh>
    <rPh sb="2" eb="4">
      <t>セイキュウ</t>
    </rPh>
    <rPh sb="4" eb="5">
      <t>ガク</t>
    </rPh>
    <rPh sb="6" eb="8">
      <t>ゼイコミ</t>
    </rPh>
    <phoneticPr fontId="1"/>
  </si>
  <si>
    <t>請求額（税込）</t>
    <rPh sb="0" eb="3">
      <t>セイキュウガク</t>
    </rPh>
    <rPh sb="4" eb="6">
      <t>ゼイコミ</t>
    </rPh>
    <phoneticPr fontId="1"/>
  </si>
  <si>
    <t>品名・仕様</t>
    <rPh sb="0" eb="2">
      <t>ヒンメイ</t>
    </rPh>
    <rPh sb="3" eb="5">
      <t>シヨウ</t>
    </rPh>
    <phoneticPr fontId="1"/>
  </si>
  <si>
    <t>軽減</t>
    <rPh sb="0" eb="2">
      <t>ケイゲン</t>
    </rPh>
    <phoneticPr fontId="1"/>
  </si>
  <si>
    <t>軽減税率対象は※を選択</t>
    <rPh sb="0" eb="4">
      <t>ケイゲンゼイリツ</t>
    </rPh>
    <rPh sb="4" eb="6">
      <t>タイショウ</t>
    </rPh>
    <rPh sb="9" eb="11">
      <t>センタク</t>
    </rPh>
    <phoneticPr fontId="1"/>
  </si>
  <si>
    <t>※</t>
  </si>
  <si>
    <t>個</t>
    <rPh sb="0" eb="1">
      <t>コ</t>
    </rPh>
    <phoneticPr fontId="1"/>
  </si>
  <si>
    <t>住　　所</t>
    <rPh sb="0" eb="1">
      <t>スミ</t>
    </rPh>
    <rPh sb="3" eb="4">
      <t>ショ</t>
    </rPh>
    <phoneticPr fontId="1"/>
  </si>
  <si>
    <t>社　　名</t>
    <rPh sb="0" eb="1">
      <t>シャ</t>
    </rPh>
    <rPh sb="3" eb="4">
      <t>メイ</t>
    </rPh>
    <phoneticPr fontId="1"/>
  </si>
  <si>
    <t>Ｔ　Ｅ　Ｌ</t>
    <phoneticPr fontId="1"/>
  </si>
  <si>
    <t>現 場 名</t>
    <rPh sb="0" eb="1">
      <t>ゲン</t>
    </rPh>
    <rPh sb="2" eb="3">
      <t>バ</t>
    </rPh>
    <rPh sb="4" eb="5">
      <t>メイ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</si>
  <si>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</si>
  <si>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非課税</t>
    <rPh sb="0" eb="3">
      <t>ヒカゼイ</t>
    </rPh>
    <phoneticPr fontId="1"/>
  </si>
  <si>
    <t>担当者コード</t>
    <rPh sb="0" eb="3">
      <t>タントウシャ</t>
    </rPh>
    <phoneticPr fontId="1"/>
  </si>
  <si>
    <t>工事担当者</t>
    <rPh sb="0" eb="2">
      <t>コウジ</t>
    </rPh>
    <rPh sb="2" eb="5">
      <t>タントウシャ</t>
    </rPh>
    <phoneticPr fontId="1"/>
  </si>
  <si>
    <t>所属長</t>
    <rPh sb="0" eb="3">
      <t>ショゾクチョウ</t>
    </rPh>
    <phoneticPr fontId="1"/>
  </si>
  <si>
    <t>種　目</t>
    <rPh sb="0" eb="1">
      <t>シュ</t>
    </rPh>
    <rPh sb="2" eb="3">
      <t>メ</t>
    </rPh>
    <phoneticPr fontId="1"/>
  </si>
  <si>
    <t>立替工事番号</t>
    <rPh sb="0" eb="2">
      <t>タテカエ</t>
    </rPh>
    <rPh sb="2" eb="4">
      <t>コウジ</t>
    </rPh>
    <rPh sb="4" eb="6">
      <t>バンゴウ</t>
    </rPh>
    <phoneticPr fontId="1"/>
  </si>
  <si>
    <t>立替先コード</t>
    <rPh sb="0" eb="3">
      <t>タテカエサキ</t>
    </rPh>
    <phoneticPr fontId="1"/>
  </si>
  <si>
    <t>立替先</t>
    <rPh sb="0" eb="2">
      <t>タテカエ</t>
    </rPh>
    <rPh sb="2" eb="3">
      <t>サキ</t>
    </rPh>
    <phoneticPr fontId="1"/>
  </si>
  <si>
    <t>原価コード</t>
    <rPh sb="0" eb="2">
      <t>ゲンカ</t>
    </rPh>
    <phoneticPr fontId="1"/>
  </si>
  <si>
    <t>支払方法</t>
    <rPh sb="0" eb="4">
      <t>シハライホウホウ</t>
    </rPh>
    <phoneticPr fontId="1"/>
  </si>
  <si>
    <t>支払条件</t>
    <rPh sb="0" eb="4">
      <t>シハライジョウケン</t>
    </rPh>
    <phoneticPr fontId="1"/>
  </si>
  <si>
    <t>取引先コード ：</t>
    <rPh sb="0" eb="3">
      <t>トリヒキサキ</t>
    </rPh>
    <phoneticPr fontId="1"/>
  </si>
  <si>
    <t>㊞</t>
    <phoneticPr fontId="1"/>
  </si>
  <si>
    <t>愛知県○○市○○町○丁目○番地</t>
    <rPh sb="0" eb="3">
      <t>アイチケン</t>
    </rPh>
    <rPh sb="5" eb="6">
      <t>シ</t>
    </rPh>
    <rPh sb="8" eb="9">
      <t>チョウ</t>
    </rPh>
    <rPh sb="10" eb="12">
      <t>チョウメ</t>
    </rPh>
    <rPh sb="13" eb="15">
      <t>バンチ</t>
    </rPh>
    <phoneticPr fontId="1"/>
  </si>
  <si>
    <t>△△△㈱△△工場</t>
    <rPh sb="6" eb="8">
      <t>コウジョウ</t>
    </rPh>
    <phoneticPr fontId="1"/>
  </si>
  <si>
    <t>空調衛生工事</t>
    <rPh sb="0" eb="2">
      <t>クウチョウ</t>
    </rPh>
    <rPh sb="2" eb="4">
      <t>エイセイ</t>
    </rPh>
    <rPh sb="4" eb="6">
      <t>コウジ</t>
    </rPh>
    <phoneticPr fontId="1"/>
  </si>
  <si>
    <t>中部太郎</t>
    <rPh sb="0" eb="4">
      <t>チュウブタロウ</t>
    </rPh>
    <phoneticPr fontId="1"/>
  </si>
  <si>
    <t>HBH6000010</t>
  </si>
  <si>
    <t>0532-11-1111</t>
  </si>
  <si>
    <t>Ｔ1234567890123123</t>
  </si>
  <si>
    <t>○○商事株式会社</t>
    <rPh sb="2" eb="4">
      <t>ショウジ</t>
    </rPh>
    <rPh sb="4" eb="8">
      <t>カブシキガイシャ</t>
    </rPh>
    <phoneticPr fontId="1"/>
  </si>
  <si>
    <t>飲料水</t>
    <rPh sb="0" eb="3">
      <t>インリョウスイ</t>
    </rPh>
    <phoneticPr fontId="1"/>
  </si>
  <si>
    <t>○○銀行</t>
    <rPh sb="2" eb="4">
      <t>ギンコウ</t>
    </rPh>
    <phoneticPr fontId="1"/>
  </si>
  <si>
    <t>△△支店</t>
    <rPh sb="2" eb="4">
      <t>シテン</t>
    </rPh>
    <phoneticPr fontId="1"/>
  </si>
  <si>
    <t>マルマルショウジ（カ</t>
    <phoneticPr fontId="1"/>
  </si>
  <si>
    <t>材料一式</t>
    <rPh sb="0" eb="2">
      <t>ザイリョウ</t>
    </rPh>
    <rPh sb="2" eb="4">
      <t>イッシキ</t>
    </rPh>
    <phoneticPr fontId="1"/>
  </si>
  <si>
    <r>
      <t xml:space="preserve">請 求 書 </t>
    </r>
    <r>
      <rPr>
        <sz val="16"/>
        <color theme="1"/>
        <rFont val="ＭＳ Ｐゴシック"/>
        <family val="3"/>
        <charset val="128"/>
      </rPr>
      <t>（一般用）</t>
    </r>
    <r>
      <rPr>
        <sz val="22"/>
        <color theme="1"/>
        <rFont val="ＭＳ Ｐゴシック"/>
        <family val="3"/>
        <charset val="128"/>
      </rPr>
      <t xml:space="preserve"> 【控】</t>
    </r>
    <rPh sb="0" eb="1">
      <t>ショウ</t>
    </rPh>
    <rPh sb="2" eb="3">
      <t>モトム</t>
    </rPh>
    <rPh sb="4" eb="5">
      <t>ショ</t>
    </rPh>
    <rPh sb="7" eb="9">
      <t>イッパン</t>
    </rPh>
    <rPh sb="9" eb="10">
      <t>ヨウ</t>
    </rPh>
    <rPh sb="13" eb="14">
      <t>ヒカ</t>
    </rPh>
    <phoneticPr fontId="1"/>
  </si>
  <si>
    <r>
      <t xml:space="preserve">請 求 書 </t>
    </r>
    <r>
      <rPr>
        <sz val="16"/>
        <color theme="1"/>
        <rFont val="ＭＳ Ｐゴシック"/>
        <family val="3"/>
        <charset val="128"/>
      </rPr>
      <t>（一般用）</t>
    </r>
    <r>
      <rPr>
        <sz val="22"/>
        <color theme="1"/>
        <rFont val="ＭＳ Ｐゴシック"/>
        <family val="3"/>
        <charset val="128"/>
      </rPr>
      <t xml:space="preserve"> 【正】</t>
    </r>
    <rPh sb="0" eb="1">
      <t>ショウ</t>
    </rPh>
    <rPh sb="2" eb="3">
      <t>モトム</t>
    </rPh>
    <rPh sb="4" eb="5">
      <t>ショ</t>
    </rPh>
    <rPh sb="7" eb="9">
      <t>イッパン</t>
    </rPh>
    <rPh sb="9" eb="10">
      <t>ヨウ</t>
    </rPh>
    <rPh sb="13" eb="14">
      <t>セイ</t>
    </rPh>
    <phoneticPr fontId="1"/>
  </si>
  <si>
    <t>　2023.10.01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</si>
</sst>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\ 0\ 0\ 0\ 0\ 0\ 0"/>
    <numFmt numFmtId="177" formatCode="0\ 0\ 0\ 0\ 0\ 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16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0" xfId="0" applyFont="1" applyAlignment="1"/>
    <xf numFmtId="9" fontId="3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/>
    <xf numFmtId="0" fontId="9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9" xfId="0" applyFont="1" applyFill="1" applyBorder="1">
      <alignment vertical="center"/>
    </xf>
    <xf numFmtId="0" fontId="2" fillId="0" borderId="39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/>
    </xf>
    <xf numFmtId="38" fontId="8" fillId="0" borderId="45" xfId="0" applyNumberFormat="1" applyFont="1" applyFill="1" applyBorder="1" applyAlignment="1">
      <alignment horizontal="right" vertical="center" indent="1"/>
    </xf>
    <xf numFmtId="38" fontId="8" fillId="0" borderId="0" xfId="0" applyNumberFormat="1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vertical="center"/>
    </xf>
    <xf numFmtId="3" fontId="2" fillId="0" borderId="32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 shrinkToFit="1"/>
    </xf>
    <xf numFmtId="9" fontId="9" fillId="0" borderId="1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vertical="center" indent="1" shrinkToFit="1"/>
    </xf>
    <xf numFmtId="38" fontId="8" fillId="0" borderId="12" xfId="0" applyNumberFormat="1" applyFont="1" applyFill="1" applyBorder="1" applyAlignment="1">
      <alignment horizontal="right" vertical="center" indent="1" shrinkToFit="1"/>
    </xf>
    <xf numFmtId="38" fontId="8" fillId="0" borderId="29" xfId="0" applyNumberFormat="1" applyFont="1" applyFill="1" applyBorder="1" applyAlignment="1">
      <alignment horizontal="right" vertical="center" indent="1" shrinkToFit="1"/>
    </xf>
    <xf numFmtId="0" fontId="9" fillId="0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5" fontId="5" fillId="0" borderId="42" xfId="0" applyNumberFormat="1" applyFont="1" applyFill="1" applyBorder="1" applyAlignment="1">
      <alignment horizontal="right" vertical="center" indent="1" shrinkToFit="1"/>
    </xf>
    <xf numFmtId="5" fontId="5" fillId="0" borderId="39" xfId="0" applyNumberFormat="1" applyFont="1" applyFill="1" applyBorder="1" applyAlignment="1">
      <alignment horizontal="right" vertical="center" indent="1" shrinkToFit="1"/>
    </xf>
    <xf numFmtId="5" fontId="5" fillId="0" borderId="40" xfId="0" applyNumberFormat="1" applyFont="1" applyFill="1" applyBorder="1" applyAlignment="1">
      <alignment horizontal="right" vertical="center" indent="1" shrinkToFit="1"/>
    </xf>
    <xf numFmtId="5" fontId="5" fillId="0" borderId="0" xfId="0" applyNumberFormat="1" applyFont="1" applyFill="1" applyBorder="1" applyAlignment="1">
      <alignment horizontal="right" vertical="center" indent="1" shrinkToFit="1"/>
    </xf>
    <xf numFmtId="5" fontId="5" fillId="0" borderId="36" xfId="0" applyNumberFormat="1" applyFont="1" applyFill="1" applyBorder="1" applyAlignment="1">
      <alignment horizontal="right" vertical="center" indent="1" shrinkToFit="1"/>
    </xf>
    <xf numFmtId="5" fontId="5" fillId="0" borderId="37" xfId="0" applyNumberFormat="1" applyFont="1" applyFill="1" applyBorder="1" applyAlignment="1">
      <alignment horizontal="right" vertical="center" indent="1" shrinkToFit="1"/>
    </xf>
    <xf numFmtId="38" fontId="7" fillId="0" borderId="8" xfId="0" applyNumberFormat="1" applyFont="1" applyFill="1" applyBorder="1" applyAlignment="1">
      <alignment horizontal="center" vertical="center" shrinkToFit="1"/>
    </xf>
    <xf numFmtId="38" fontId="7" fillId="0" borderId="9" xfId="0" applyNumberFormat="1" applyFont="1" applyFill="1" applyBorder="1" applyAlignment="1">
      <alignment horizontal="center" vertical="center" shrinkToFit="1"/>
    </xf>
    <xf numFmtId="38" fontId="8" fillId="0" borderId="13" xfId="0" applyNumberFormat="1" applyFont="1" applyFill="1" applyBorder="1" applyAlignment="1">
      <alignment horizontal="right" vertical="center" indent="1" shrinkToFit="1"/>
    </xf>
    <xf numFmtId="38" fontId="8" fillId="0" borderId="15" xfId="0" applyNumberFormat="1" applyFont="1" applyFill="1" applyBorder="1" applyAlignment="1">
      <alignment horizontal="right" vertical="center" indent="1" shrinkToFit="1"/>
    </xf>
    <xf numFmtId="38" fontId="8" fillId="0" borderId="14" xfId="0" applyNumberFormat="1" applyFont="1" applyFill="1" applyBorder="1" applyAlignment="1">
      <alignment horizontal="right" vertical="center" indent="1" shrinkToFit="1"/>
    </xf>
    <xf numFmtId="38" fontId="8" fillId="0" borderId="46" xfId="0" applyNumberFormat="1" applyFont="1" applyFill="1" applyBorder="1" applyAlignment="1">
      <alignment horizontal="right" vertical="center" indent="1" shrinkToFit="1"/>
    </xf>
    <xf numFmtId="38" fontId="8" fillId="0" borderId="47" xfId="0" applyNumberFormat="1" applyFont="1" applyFill="1" applyBorder="1" applyAlignment="1">
      <alignment horizontal="right" vertical="center" indent="1" shrinkToFit="1"/>
    </xf>
    <xf numFmtId="38" fontId="8" fillId="0" borderId="48" xfId="0" applyNumberFormat="1" applyFont="1" applyFill="1" applyBorder="1" applyAlignment="1">
      <alignment horizontal="right" vertical="center" indent="1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horizontal="right" vertical="center" indent="1" shrinkToFit="1"/>
    </xf>
    <xf numFmtId="3" fontId="8" fillId="2" borderId="15" xfId="0" applyNumberFormat="1" applyFont="1" applyFill="1" applyBorder="1" applyAlignment="1">
      <alignment horizontal="right" vertical="center" indent="1" shrinkToFit="1"/>
    </xf>
    <xf numFmtId="3" fontId="8" fillId="2" borderId="14" xfId="0" applyNumberFormat="1" applyFont="1" applyFill="1" applyBorder="1" applyAlignment="1">
      <alignment horizontal="right" vertical="center" indent="1" shrinkToFit="1"/>
    </xf>
    <xf numFmtId="3" fontId="8" fillId="0" borderId="46" xfId="0" applyNumberFormat="1" applyFont="1" applyFill="1" applyBorder="1" applyAlignment="1">
      <alignment horizontal="right" vertical="center" indent="1" shrinkToFit="1"/>
    </xf>
    <xf numFmtId="3" fontId="8" fillId="0" borderId="47" xfId="0" applyNumberFormat="1" applyFont="1" applyFill="1" applyBorder="1" applyAlignment="1">
      <alignment horizontal="right" vertical="center" indent="1" shrinkToFit="1"/>
    </xf>
    <xf numFmtId="3" fontId="8" fillId="0" borderId="48" xfId="0" applyNumberFormat="1" applyFont="1" applyFill="1" applyBorder="1" applyAlignment="1">
      <alignment horizontal="right" vertical="center" indent="1" shrinkToFit="1"/>
    </xf>
    <xf numFmtId="3" fontId="8" fillId="0" borderId="13" xfId="0" applyNumberFormat="1" applyFont="1" applyFill="1" applyBorder="1" applyAlignment="1">
      <alignment horizontal="right" vertical="center" indent="1" shrinkToFit="1"/>
    </xf>
    <xf numFmtId="3" fontId="8" fillId="0" borderId="15" xfId="0" applyNumberFormat="1" applyFont="1" applyFill="1" applyBorder="1" applyAlignment="1">
      <alignment horizontal="right" vertical="center" indent="1" shrinkToFit="1"/>
    </xf>
    <xf numFmtId="3" fontId="8" fillId="0" borderId="14" xfId="0" applyNumberFormat="1" applyFont="1" applyFill="1" applyBorder="1" applyAlignment="1">
      <alignment horizontal="right" vertical="center" indent="1" shrinkToFi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right" vertical="center" indent="1" shrinkToFit="1"/>
    </xf>
    <xf numFmtId="3" fontId="8" fillId="2" borderId="12" xfId="0" applyNumberFormat="1" applyFont="1" applyFill="1" applyBorder="1" applyAlignment="1">
      <alignment horizontal="right" vertical="center" indent="1" shrinkToFit="1"/>
    </xf>
    <xf numFmtId="3" fontId="8" fillId="2" borderId="29" xfId="0" applyNumberFormat="1" applyFont="1" applyFill="1" applyBorder="1" applyAlignment="1">
      <alignment horizontal="right" vertical="center" indent="1" shrinkToFit="1"/>
    </xf>
    <xf numFmtId="3" fontId="8" fillId="0" borderId="11" xfId="0" applyNumberFormat="1" applyFont="1" applyFill="1" applyBorder="1" applyAlignment="1">
      <alignment horizontal="right" vertical="center" indent="1" shrinkToFit="1"/>
    </xf>
    <xf numFmtId="3" fontId="8" fillId="0" borderId="12" xfId="0" applyNumberFormat="1" applyFont="1" applyFill="1" applyBorder="1" applyAlignment="1">
      <alignment horizontal="right" vertical="center" indent="1" shrinkToFit="1"/>
    </xf>
    <xf numFmtId="3" fontId="8" fillId="0" borderId="29" xfId="0" applyNumberFormat="1" applyFont="1" applyFill="1" applyBorder="1" applyAlignment="1">
      <alignment horizontal="right" vertical="center" indent="1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3" fontId="8" fillId="2" borderId="13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15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14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11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12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29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27" xfId="0" applyFont="1" applyFill="1" applyBorder="1" applyAlignment="1" applyProtection="1">
      <alignment vertical="center" shrinkToFit="1"/>
      <protection locked="0"/>
    </xf>
    <xf numFmtId="0" fontId="2" fillId="2" borderId="28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3" fontId="2" fillId="2" borderId="2" xfId="0" applyNumberFormat="1" applyFont="1" applyFill="1" applyBorder="1" applyAlignment="1" applyProtection="1">
      <alignment vertical="center" shrinkToFit="1"/>
      <protection locked="0"/>
    </xf>
    <xf numFmtId="3" fontId="2" fillId="0" borderId="2" xfId="0" applyNumberFormat="1" applyFont="1" applyFill="1" applyBorder="1" applyAlignment="1">
      <alignment vertical="center" shrinkToFit="1"/>
    </xf>
    <xf numFmtId="3" fontId="2" fillId="0" borderId="20" xfId="0" applyNumberFormat="1" applyFont="1" applyFill="1" applyBorder="1" applyAlignment="1">
      <alignment vertical="center" shrinkToFit="1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29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" fontId="2" fillId="2" borderId="1" xfId="0" applyNumberFormat="1" applyFont="1" applyFill="1" applyBorder="1" applyAlignment="1" applyProtection="1">
      <alignment vertical="center" shrinkToFit="1"/>
      <protection locked="0"/>
    </xf>
    <xf numFmtId="3" fontId="2" fillId="0" borderId="11" xfId="0" applyNumberFormat="1" applyFont="1" applyFill="1" applyBorder="1" applyAlignment="1">
      <alignment vertical="center" shrinkToFit="1"/>
    </xf>
    <xf numFmtId="3" fontId="2" fillId="0" borderId="12" xfId="0" applyNumberFormat="1" applyFont="1" applyFill="1" applyBorder="1" applyAlignment="1">
      <alignment vertical="center" shrinkToFit="1"/>
    </xf>
    <xf numFmtId="3" fontId="2" fillId="0" borderId="21" xfId="0" applyNumberFormat="1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3" fontId="2" fillId="2" borderId="9" xfId="0" applyNumberFormat="1" applyFont="1" applyFill="1" applyBorder="1" applyAlignment="1" applyProtection="1">
      <alignment vertical="center" shrinkToFit="1"/>
      <protection locked="0"/>
    </xf>
    <xf numFmtId="3" fontId="2" fillId="0" borderId="13" xfId="0" applyNumberFormat="1" applyFont="1" applyFill="1" applyBorder="1" applyAlignment="1">
      <alignment vertical="center" shrinkToFit="1"/>
    </xf>
    <xf numFmtId="3" fontId="2" fillId="0" borderId="15" xfId="0" applyNumberFormat="1" applyFont="1" applyFill="1" applyBorder="1" applyAlignment="1">
      <alignment vertical="center" shrinkToFit="1"/>
    </xf>
    <xf numFmtId="3" fontId="2" fillId="0" borderId="22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176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vertical="center" shrinkToFit="1"/>
      <protection locked="0"/>
    </xf>
    <xf numFmtId="0" fontId="9" fillId="2" borderId="10" xfId="0" applyFont="1" applyFill="1" applyBorder="1" applyAlignment="1" applyProtection="1">
      <alignment vertical="center" shrinkToFit="1"/>
      <protection locked="0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35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horizontal="center" vertical="center" shrinkToFit="1"/>
    </xf>
    <xf numFmtId="3" fontId="2" fillId="0" borderId="31" xfId="0" applyNumberFormat="1" applyFont="1" applyFill="1" applyBorder="1" applyAlignment="1">
      <alignment vertical="center" shrinkToFit="1"/>
    </xf>
    <xf numFmtId="3" fontId="2" fillId="0" borderId="32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56</xdr:col>
      <xdr:colOff>91440</xdr:colOff>
      <xdr:row>31</xdr:row>
      <xdr:rowOff>137160</xdr:rowOff>
    </xdr:to>
    <xdr:sp macro="" textlink="">
      <xdr:nvSpPr>
        <xdr:cNvPr id="2" name="テキスト ボックス 1"/>
        <xdr:cNvSpPr txBox="1"/>
      </xdr:nvSpPr>
      <xdr:spPr>
        <a:xfrm>
          <a:off x="6393180" y="0"/>
          <a:ext cx="5029200" cy="5410200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＜記載要領＞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●請求書（一般用）</a:t>
          </a: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控</a:t>
          </a:r>
          <a:r>
            <a:rPr kumimoji="1" lang="en-US" altLang="ja-JP" sz="1100">
              <a:latin typeface="+mn-ea"/>
              <a:ea typeface="+mn-ea"/>
            </a:rPr>
            <a:t>】</a:t>
          </a:r>
          <a:r>
            <a:rPr kumimoji="1" lang="ja-JP" altLang="en-US" sz="1100">
              <a:latin typeface="+mn-ea"/>
              <a:ea typeface="+mn-ea"/>
            </a:rPr>
            <a:t>の黄色のセルのみ入力してください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正</a:t>
          </a:r>
          <a:r>
            <a:rPr kumimoji="1" lang="en-US" altLang="ja-JP" sz="1100">
              <a:latin typeface="+mn-ea"/>
              <a:ea typeface="+mn-ea"/>
            </a:rPr>
            <a:t>】</a:t>
          </a:r>
          <a:r>
            <a:rPr kumimoji="1" lang="ja-JP" altLang="en-US" sz="1100">
              <a:latin typeface="+mn-ea"/>
              <a:ea typeface="+mn-ea"/>
            </a:rPr>
            <a:t>には自動的に反映されます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●</a:t>
          </a: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控</a:t>
          </a:r>
          <a:r>
            <a:rPr kumimoji="1" lang="en-US" altLang="ja-JP" sz="1100">
              <a:latin typeface="+mn-ea"/>
              <a:ea typeface="+mn-ea"/>
            </a:rPr>
            <a:t>】</a:t>
          </a:r>
          <a:r>
            <a:rPr kumimoji="1" lang="ja-JP" altLang="en-US" sz="1100">
              <a:latin typeface="+mn-ea"/>
              <a:ea typeface="+mn-ea"/>
            </a:rPr>
            <a:t>は貴社控です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切り離して</a:t>
          </a: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正</a:t>
          </a:r>
          <a:r>
            <a:rPr kumimoji="1" lang="en-US" altLang="ja-JP" sz="1100">
              <a:latin typeface="+mn-ea"/>
              <a:ea typeface="+mn-ea"/>
            </a:rPr>
            <a:t>】</a:t>
          </a:r>
          <a:r>
            <a:rPr kumimoji="1" lang="ja-JP" altLang="en-US" sz="1100">
              <a:latin typeface="+mn-ea"/>
              <a:ea typeface="+mn-ea"/>
            </a:rPr>
            <a:t>を提出してください（社印押印）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①締日を入力してください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（年は西暦で入力してください）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②注文書ありの場合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注文書を見てすべての項目を入力してください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注文書なしの場合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現場名、工事名、工事担当者、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取引先コード</a:t>
          </a:r>
          <a:r>
            <a:rPr kumimoji="1" lang="ja-JP" altLang="en-US" sz="1100">
              <a:latin typeface="+mn-ea"/>
              <a:ea typeface="+mn-ea"/>
            </a:rPr>
            <a:t>は必須です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工事番号は分かる範囲で入力してください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③適格請求書発行事業者登録番号「Ｔ＋数字</a:t>
          </a:r>
          <a:r>
            <a:rPr kumimoji="1" lang="en-US" altLang="ja-JP" sz="1100">
              <a:latin typeface="+mn-ea"/>
              <a:ea typeface="+mn-ea"/>
            </a:rPr>
            <a:t>13</a:t>
          </a:r>
          <a:r>
            <a:rPr kumimoji="1" lang="ja-JP" altLang="en-US" sz="1100">
              <a:latin typeface="+mn-ea"/>
              <a:ea typeface="+mn-ea"/>
            </a:rPr>
            <a:t>桁」を入力してください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登録番号がない場合は「なし」と入力してください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④税率ごとの金額を「請求額（税抜）」に入力してください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消費税額、請求額（税込）、今回請求額（税込）は自動計算されます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⑤金額は数量</a:t>
          </a:r>
          <a:r>
            <a:rPr kumimoji="1" lang="en-US" altLang="ja-JP" sz="1100">
              <a:latin typeface="+mn-ea"/>
              <a:ea typeface="+mn-ea"/>
            </a:rPr>
            <a:t>×</a:t>
          </a:r>
          <a:r>
            <a:rPr kumimoji="1" lang="ja-JP" altLang="en-US" sz="1100">
              <a:latin typeface="+mn-ea"/>
              <a:ea typeface="+mn-ea"/>
            </a:rPr>
            <a:t>単価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（税抜）</a:t>
          </a:r>
          <a:r>
            <a:rPr kumimoji="1" lang="ja-JP" altLang="en-US" sz="1100">
              <a:latin typeface="+mn-ea"/>
              <a:ea typeface="+mn-ea"/>
            </a:rPr>
            <a:t>で自動計算されます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n-ea"/>
              <a:ea typeface="+mn-ea"/>
            </a:rPr>
            <a:t>　別紙明細がある場合は添付してください（金額は税抜でお願いします）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48491</xdr:colOff>
      <xdr:row>0</xdr:row>
      <xdr:rowOff>103909</xdr:rowOff>
    </xdr:from>
    <xdr:to>
      <xdr:col>30</xdr:col>
      <xdr:colOff>48491</xdr:colOff>
      <xdr:row>3</xdr:row>
      <xdr:rowOff>0</xdr:rowOff>
    </xdr:to>
    <xdr:sp macro="" textlink="">
      <xdr:nvSpPr>
        <xdr:cNvPr id="3" name="正方形/長方形 2"/>
        <xdr:cNvSpPr/>
      </xdr:nvSpPr>
      <xdr:spPr>
        <a:xfrm>
          <a:off x="3431771" y="103909"/>
          <a:ext cx="2674620" cy="36853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45720</xdr:colOff>
      <xdr:row>5</xdr:row>
      <xdr:rowOff>68580</xdr:rowOff>
    </xdr:from>
    <xdr:to>
      <xdr:col>16</xdr:col>
      <xdr:colOff>53340</xdr:colOff>
      <xdr:row>10</xdr:row>
      <xdr:rowOff>38100</xdr:rowOff>
    </xdr:to>
    <xdr:sp macro="" textlink="">
      <xdr:nvSpPr>
        <xdr:cNvPr id="4" name="正方形/長方形 3"/>
        <xdr:cNvSpPr/>
      </xdr:nvSpPr>
      <xdr:spPr>
        <a:xfrm>
          <a:off x="45720" y="937260"/>
          <a:ext cx="3185160" cy="86868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152400</xdr:colOff>
      <xdr:row>3</xdr:row>
      <xdr:rowOff>121921</xdr:rowOff>
    </xdr:from>
    <xdr:to>
      <xdr:col>30</xdr:col>
      <xdr:colOff>30480</xdr:colOff>
      <xdr:row>5</xdr:row>
      <xdr:rowOff>76201</xdr:rowOff>
    </xdr:to>
    <xdr:sp macro="" textlink="">
      <xdr:nvSpPr>
        <xdr:cNvPr id="5" name="正方形/長方形 4"/>
        <xdr:cNvSpPr/>
      </xdr:nvSpPr>
      <xdr:spPr>
        <a:xfrm>
          <a:off x="3947160" y="594361"/>
          <a:ext cx="2141220" cy="3505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30480</xdr:colOff>
      <xdr:row>8</xdr:row>
      <xdr:rowOff>182881</xdr:rowOff>
    </xdr:from>
    <xdr:to>
      <xdr:col>30</xdr:col>
      <xdr:colOff>30480</xdr:colOff>
      <xdr:row>10</xdr:row>
      <xdr:rowOff>15241</xdr:rowOff>
    </xdr:to>
    <xdr:sp macro="" textlink="">
      <xdr:nvSpPr>
        <xdr:cNvPr id="6" name="正方形/長方形 5"/>
        <xdr:cNvSpPr/>
      </xdr:nvSpPr>
      <xdr:spPr>
        <a:xfrm>
          <a:off x="3413760" y="1554481"/>
          <a:ext cx="2674620" cy="228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0</xdr:row>
      <xdr:rowOff>76200</xdr:rowOff>
    </xdr:from>
    <xdr:to>
      <xdr:col>17</xdr:col>
      <xdr:colOff>99060</xdr:colOff>
      <xdr:row>2</xdr:row>
      <xdr:rowOff>83820</xdr:rowOff>
    </xdr:to>
    <xdr:sp macro="" textlink="">
      <xdr:nvSpPr>
        <xdr:cNvPr id="7" name="テキスト ボックス 6"/>
        <xdr:cNvSpPr txBox="1"/>
      </xdr:nvSpPr>
      <xdr:spPr>
        <a:xfrm>
          <a:off x="3009900" y="76200"/>
          <a:ext cx="4724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8</xdr:col>
      <xdr:colOff>76200</xdr:colOff>
      <xdr:row>3</xdr:row>
      <xdr:rowOff>121920</xdr:rowOff>
    </xdr:from>
    <xdr:to>
      <xdr:col>10</xdr:col>
      <xdr:colOff>137160</xdr:colOff>
      <xdr:row>6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1607820" y="594360"/>
          <a:ext cx="4724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17</xdr:col>
      <xdr:colOff>129540</xdr:colOff>
      <xdr:row>3</xdr:row>
      <xdr:rowOff>137160</xdr:rowOff>
    </xdr:from>
    <xdr:to>
      <xdr:col>19</xdr:col>
      <xdr:colOff>190500</xdr:colOff>
      <xdr:row>6</xdr:row>
      <xdr:rowOff>15240</xdr:rowOff>
    </xdr:to>
    <xdr:sp macro="" textlink="">
      <xdr:nvSpPr>
        <xdr:cNvPr id="9" name="テキスト ボックス 8"/>
        <xdr:cNvSpPr txBox="1"/>
      </xdr:nvSpPr>
      <xdr:spPr>
        <a:xfrm>
          <a:off x="3512820" y="609600"/>
          <a:ext cx="4724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25</xdr:col>
      <xdr:colOff>15240</xdr:colOff>
      <xdr:row>7</xdr:row>
      <xdr:rowOff>60960</xdr:rowOff>
    </xdr:from>
    <xdr:to>
      <xdr:col>27</xdr:col>
      <xdr:colOff>76200</xdr:colOff>
      <xdr:row>9</xdr:row>
      <xdr:rowOff>45720</xdr:rowOff>
    </xdr:to>
    <xdr:sp macro="" textlink="">
      <xdr:nvSpPr>
        <xdr:cNvPr id="10" name="テキスト ボックス 9"/>
        <xdr:cNvSpPr txBox="1"/>
      </xdr:nvSpPr>
      <xdr:spPr>
        <a:xfrm>
          <a:off x="5044440" y="1234440"/>
          <a:ext cx="4724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0</xdr:col>
      <xdr:colOff>53340</xdr:colOff>
      <xdr:row>11</xdr:row>
      <xdr:rowOff>0</xdr:rowOff>
    </xdr:from>
    <xdr:to>
      <xdr:col>24</xdr:col>
      <xdr:colOff>38100</xdr:colOff>
      <xdr:row>15</xdr:row>
      <xdr:rowOff>38100</xdr:rowOff>
    </xdr:to>
    <xdr:sp macro="" textlink="">
      <xdr:nvSpPr>
        <xdr:cNvPr id="11" name="正方形/長方形 10"/>
        <xdr:cNvSpPr/>
      </xdr:nvSpPr>
      <xdr:spPr>
        <a:xfrm>
          <a:off x="53340" y="1844040"/>
          <a:ext cx="4808220" cy="8001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</xdr:colOff>
      <xdr:row>12</xdr:row>
      <xdr:rowOff>38100</xdr:rowOff>
    </xdr:from>
    <xdr:to>
      <xdr:col>26</xdr:col>
      <xdr:colOff>68580</xdr:colOff>
      <xdr:row>14</xdr:row>
      <xdr:rowOff>38100</xdr:rowOff>
    </xdr:to>
    <xdr:sp macro="" textlink="">
      <xdr:nvSpPr>
        <xdr:cNvPr id="12" name="テキスト ボックス 11"/>
        <xdr:cNvSpPr txBox="1"/>
      </xdr:nvSpPr>
      <xdr:spPr>
        <a:xfrm>
          <a:off x="4831080" y="2072640"/>
          <a:ext cx="4724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0</xdr:col>
      <xdr:colOff>53340</xdr:colOff>
      <xdr:row>16</xdr:row>
      <xdr:rowOff>0</xdr:rowOff>
    </xdr:from>
    <xdr:to>
      <xdr:col>30</xdr:col>
      <xdr:colOff>38100</xdr:colOff>
      <xdr:row>19</xdr:row>
      <xdr:rowOff>182880</xdr:rowOff>
    </xdr:to>
    <xdr:sp macro="" textlink="">
      <xdr:nvSpPr>
        <xdr:cNvPr id="13" name="正方形/長方形 12"/>
        <xdr:cNvSpPr/>
      </xdr:nvSpPr>
      <xdr:spPr>
        <a:xfrm>
          <a:off x="53340" y="2758440"/>
          <a:ext cx="6042660" cy="7696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106680</xdr:colOff>
      <xdr:row>17</xdr:row>
      <xdr:rowOff>144780</xdr:rowOff>
    </xdr:from>
    <xdr:to>
      <xdr:col>26</xdr:col>
      <xdr:colOff>167640</xdr:colOff>
      <xdr:row>19</xdr:row>
      <xdr:rowOff>129540</xdr:rowOff>
    </xdr:to>
    <xdr:sp macro="" textlink="">
      <xdr:nvSpPr>
        <xdr:cNvPr id="14" name="テキスト ボックス 13"/>
        <xdr:cNvSpPr txBox="1"/>
      </xdr:nvSpPr>
      <xdr:spPr>
        <a:xfrm>
          <a:off x="4930140" y="3093720"/>
          <a:ext cx="47244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3</xdr:col>
      <xdr:colOff>167640</xdr:colOff>
      <xdr:row>22</xdr:row>
      <xdr:rowOff>144780</xdr:rowOff>
    </xdr:from>
    <xdr:to>
      <xdr:col>9</xdr:col>
      <xdr:colOff>38100</xdr:colOff>
      <xdr:row>24</xdr:row>
      <xdr:rowOff>22860</xdr:rowOff>
    </xdr:to>
    <xdr:sp macro="" textlink="">
      <xdr:nvSpPr>
        <xdr:cNvPr id="15" name="正方形/長方形 14"/>
        <xdr:cNvSpPr/>
      </xdr:nvSpPr>
      <xdr:spPr>
        <a:xfrm>
          <a:off x="670560" y="3931920"/>
          <a:ext cx="1104900" cy="21336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</xdr:colOff>
      <xdr:row>20</xdr:row>
      <xdr:rowOff>53340</xdr:rowOff>
    </xdr:from>
    <xdr:to>
      <xdr:col>27</xdr:col>
      <xdr:colOff>106680</xdr:colOff>
      <xdr:row>22</xdr:row>
      <xdr:rowOff>114300</xdr:rowOff>
    </xdr:to>
    <xdr:sp macro="" textlink="">
      <xdr:nvSpPr>
        <xdr:cNvPr id="16" name="テキスト ボックス 15"/>
        <xdr:cNvSpPr txBox="1"/>
      </xdr:nvSpPr>
      <xdr:spPr>
        <a:xfrm>
          <a:off x="3421380" y="3596640"/>
          <a:ext cx="2125980" cy="304800"/>
        </a:xfrm>
        <a:prstGeom prst="rect">
          <a:avLst/>
        </a:prstGeom>
        <a:solidFill>
          <a:srgbClr val="FFCC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プルダウンより選択してください</a:t>
          </a:r>
        </a:p>
      </xdr:txBody>
    </xdr:sp>
    <xdr:clientData/>
  </xdr:twoCellAnchor>
  <xdr:twoCellAnchor>
    <xdr:from>
      <xdr:col>9</xdr:col>
      <xdr:colOff>38100</xdr:colOff>
      <xdr:row>21</xdr:row>
      <xdr:rowOff>129540</xdr:rowOff>
    </xdr:from>
    <xdr:to>
      <xdr:col>17</xdr:col>
      <xdr:colOff>38100</xdr:colOff>
      <xdr:row>23</xdr:row>
      <xdr:rowOff>83820</xdr:rowOff>
    </xdr:to>
    <xdr:cxnSp macro="">
      <xdr:nvCxnSpPr>
        <xdr:cNvPr id="17" name="直線矢印コネクタ 16"/>
        <xdr:cNvCxnSpPr>
          <a:stCxn id="16" idx="1"/>
          <a:endCxn id="15" idx="3"/>
        </xdr:cNvCxnSpPr>
      </xdr:nvCxnSpPr>
      <xdr:spPr>
        <a:xfrm flipH="1">
          <a:off x="1775460" y="3749040"/>
          <a:ext cx="1645920" cy="289560"/>
        </a:xfrm>
        <a:prstGeom prst="straightConnector1">
          <a:avLst/>
        </a:prstGeom>
        <a:ln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I57"/>
  <sheetViews>
    <sheetView showGridLines="0" view="pageBreakPreview" zoomScaleNormal="100" zoomScaleSheetLayoutView="100" workbookViewId="0">
      <selection activeCell="B1" sqref="B1:O2"/>
    </sheetView>
  </sheetViews>
  <sheetFormatPr defaultColWidth="2.69921875" defaultRowHeight="13.8" customHeight="1"/>
  <cols>
    <col min="1" max="1" width="1.19921875" style="1" customWidth="1"/>
    <col min="2" max="3" width="2.69921875" style="1" customWidth="1"/>
    <col min="4" max="30" width="2.69921875" style="1"/>
    <col min="31" max="31" width="1.69921875" style="1" customWidth="1"/>
    <col min="32" max="33" width="2.69921875" style="1" customWidth="1"/>
    <col min="34" max="16384" width="2.69921875" style="1"/>
  </cols>
  <sheetData>
    <row r="1" spans="2:34" ht="13.8" customHeight="1">
      <c r="B1" s="144" t="s">
        <v>62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2:34" ht="15.6" customHeigh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R2" s="203" t="s">
        <v>5</v>
      </c>
      <c r="S2" s="203"/>
      <c r="T2" s="203"/>
      <c r="U2" s="204">
        <v>2023</v>
      </c>
      <c r="V2" s="204"/>
      <c r="W2" s="204"/>
      <c r="X2" s="34" t="s">
        <v>4</v>
      </c>
      <c r="Y2" s="205">
        <v>9</v>
      </c>
      <c r="Z2" s="205"/>
      <c r="AA2" s="34" t="s">
        <v>3</v>
      </c>
      <c r="AB2" s="205">
        <v>25</v>
      </c>
      <c r="AC2" s="205"/>
      <c r="AD2" s="34" t="s">
        <v>2</v>
      </c>
      <c r="AF2" s="11"/>
      <c r="AH2" s="12"/>
    </row>
    <row r="3" spans="2:34" ht="7.8" customHeight="1"/>
    <row r="4" spans="2:34" ht="15.6" customHeight="1">
      <c r="B4" s="206" t="s">
        <v>0</v>
      </c>
      <c r="C4" s="206"/>
      <c r="D4" s="206"/>
      <c r="E4" s="206"/>
      <c r="F4" s="206"/>
      <c r="G4" s="206"/>
      <c r="H4" s="206"/>
      <c r="I4" s="206"/>
      <c r="J4" s="206"/>
      <c r="K4" s="206"/>
    </row>
    <row r="5" spans="2:34" ht="15.6" customHeight="1">
      <c r="B5" s="206"/>
      <c r="C5" s="206"/>
      <c r="D5" s="206"/>
      <c r="E5" s="206"/>
      <c r="F5" s="206"/>
      <c r="G5" s="206"/>
      <c r="H5" s="206"/>
      <c r="I5" s="206"/>
      <c r="J5" s="206"/>
      <c r="K5" s="206"/>
      <c r="T5" s="22"/>
      <c r="U5" s="207" t="s">
        <v>47</v>
      </c>
      <c r="V5" s="207"/>
      <c r="W5" s="207"/>
      <c r="X5" s="207"/>
      <c r="Y5" s="208">
        <v>5678</v>
      </c>
      <c r="Z5" s="208"/>
      <c r="AA5" s="208"/>
      <c r="AB5" s="208"/>
      <c r="AC5" s="208"/>
      <c r="AD5" s="208"/>
    </row>
    <row r="6" spans="2:34" ht="8.4" customHeight="1">
      <c r="C6" s="4"/>
    </row>
    <row r="7" spans="2:34" ht="15.6" customHeight="1">
      <c r="B7" s="140" t="s">
        <v>34</v>
      </c>
      <c r="C7" s="141"/>
      <c r="D7" s="141"/>
      <c r="E7" s="215" t="s">
        <v>50</v>
      </c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6"/>
      <c r="R7" s="128" t="s">
        <v>31</v>
      </c>
      <c r="S7" s="128"/>
      <c r="T7" s="128"/>
      <c r="U7" s="202" t="s">
        <v>49</v>
      </c>
      <c r="V7" s="202"/>
      <c r="W7" s="202"/>
      <c r="X7" s="202"/>
      <c r="Y7" s="202"/>
      <c r="Z7" s="202"/>
      <c r="AA7" s="202"/>
      <c r="AB7" s="202"/>
      <c r="AC7" s="202"/>
      <c r="AD7" s="202"/>
    </row>
    <row r="8" spans="2:34" ht="15.6" customHeight="1">
      <c r="B8" s="130" t="s">
        <v>35</v>
      </c>
      <c r="C8" s="131"/>
      <c r="D8" s="131"/>
      <c r="E8" s="217" t="s">
        <v>51</v>
      </c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8"/>
      <c r="R8" s="128" t="s">
        <v>32</v>
      </c>
      <c r="S8" s="128"/>
      <c r="T8" s="128"/>
      <c r="U8" s="202" t="s">
        <v>56</v>
      </c>
      <c r="V8" s="202"/>
      <c r="W8" s="202"/>
      <c r="X8" s="202"/>
      <c r="Y8" s="202"/>
      <c r="Z8" s="202"/>
      <c r="AA8" s="202"/>
      <c r="AB8" s="202"/>
      <c r="AC8" s="202"/>
      <c r="AD8" s="202"/>
    </row>
    <row r="9" spans="2:34" ht="15.6" customHeight="1">
      <c r="B9" s="130" t="s">
        <v>8</v>
      </c>
      <c r="C9" s="131"/>
      <c r="D9" s="131"/>
      <c r="E9" s="209">
        <v>123</v>
      </c>
      <c r="F9" s="209"/>
      <c r="G9" s="209"/>
      <c r="H9" s="209"/>
      <c r="I9" s="210" t="s">
        <v>7</v>
      </c>
      <c r="J9" s="210"/>
      <c r="K9" s="211"/>
      <c r="L9" s="212" t="s">
        <v>53</v>
      </c>
      <c r="M9" s="213"/>
      <c r="N9" s="213"/>
      <c r="O9" s="213"/>
      <c r="P9" s="214"/>
      <c r="R9" s="128" t="s">
        <v>33</v>
      </c>
      <c r="S9" s="128"/>
      <c r="T9" s="128"/>
      <c r="U9" s="202" t="s">
        <v>54</v>
      </c>
      <c r="V9" s="202"/>
      <c r="W9" s="202"/>
      <c r="X9" s="202"/>
      <c r="Y9" s="202"/>
      <c r="Z9" s="202"/>
      <c r="AA9" s="202"/>
      <c r="AB9" s="202"/>
      <c r="AC9" s="202"/>
      <c r="AD9" s="202"/>
    </row>
    <row r="10" spans="2:34" ht="15.6" customHeight="1">
      <c r="B10" s="121" t="s">
        <v>6</v>
      </c>
      <c r="C10" s="122"/>
      <c r="D10" s="122"/>
      <c r="E10" s="200" t="s">
        <v>52</v>
      </c>
      <c r="F10" s="201"/>
      <c r="G10" s="201"/>
      <c r="H10" s="201"/>
      <c r="I10" s="25"/>
      <c r="J10" s="24"/>
      <c r="K10" s="24"/>
      <c r="L10" s="24"/>
      <c r="M10" s="24"/>
      <c r="N10" s="24"/>
      <c r="O10" s="24"/>
      <c r="P10" s="24"/>
      <c r="R10" s="128" t="s">
        <v>1</v>
      </c>
      <c r="S10" s="128"/>
      <c r="T10" s="128"/>
      <c r="U10" s="202" t="s">
        <v>55</v>
      </c>
      <c r="V10" s="202"/>
      <c r="W10" s="202"/>
      <c r="X10" s="202"/>
      <c r="Y10" s="202"/>
      <c r="Z10" s="202"/>
      <c r="AA10" s="202"/>
      <c r="AB10" s="202"/>
      <c r="AC10" s="202"/>
      <c r="AD10" s="202"/>
    </row>
    <row r="11" spans="2:34" ht="6" customHeight="1"/>
    <row r="12" spans="2:34" ht="15" customHeight="1">
      <c r="B12" s="100"/>
      <c r="C12" s="70"/>
      <c r="D12" s="101" t="s">
        <v>22</v>
      </c>
      <c r="E12" s="102"/>
      <c r="F12" s="102"/>
      <c r="G12" s="102"/>
      <c r="H12" s="103"/>
      <c r="I12" s="101" t="s">
        <v>23</v>
      </c>
      <c r="J12" s="102"/>
      <c r="K12" s="102"/>
      <c r="L12" s="102"/>
      <c r="M12" s="103"/>
      <c r="N12" s="101" t="s">
        <v>25</v>
      </c>
      <c r="O12" s="102"/>
      <c r="P12" s="102"/>
      <c r="Q12" s="102"/>
      <c r="R12" s="103"/>
      <c r="S12" s="101" t="s">
        <v>24</v>
      </c>
      <c r="T12" s="102"/>
      <c r="U12" s="102"/>
      <c r="V12" s="102"/>
      <c r="W12" s="102"/>
      <c r="X12" s="102"/>
      <c r="Y12" s="26"/>
      <c r="Z12" s="33"/>
      <c r="AA12" s="33"/>
    </row>
    <row r="13" spans="2:34" ht="15" customHeight="1">
      <c r="B13" s="95">
        <v>0.1</v>
      </c>
      <c r="C13" s="96"/>
      <c r="D13" s="194">
        <v>1000000</v>
      </c>
      <c r="E13" s="195"/>
      <c r="F13" s="195"/>
      <c r="G13" s="195"/>
      <c r="H13" s="196"/>
      <c r="I13" s="197">
        <f>IF(D13="","",ROUNDDOWN(D13*B13,0))</f>
        <v>100000</v>
      </c>
      <c r="J13" s="198"/>
      <c r="K13" s="198"/>
      <c r="L13" s="198"/>
      <c r="M13" s="199"/>
      <c r="N13" s="197">
        <f>IF(D13="","",SUM(D13:M13))</f>
        <v>1100000</v>
      </c>
      <c r="O13" s="198"/>
      <c r="P13" s="198"/>
      <c r="Q13" s="198"/>
      <c r="R13" s="199"/>
      <c r="S13" s="104">
        <f>SUM(N13:R15)</f>
        <v>1208000</v>
      </c>
      <c r="T13" s="105"/>
      <c r="U13" s="105"/>
      <c r="V13" s="105"/>
      <c r="W13" s="105"/>
      <c r="X13" s="105"/>
      <c r="Y13" s="27"/>
      <c r="Z13" s="28"/>
      <c r="AA13" s="28"/>
    </row>
    <row r="14" spans="2:34" ht="15" customHeight="1">
      <c r="B14" s="95">
        <v>0.08</v>
      </c>
      <c r="C14" s="96"/>
      <c r="D14" s="194">
        <v>100000</v>
      </c>
      <c r="E14" s="195"/>
      <c r="F14" s="195"/>
      <c r="G14" s="195"/>
      <c r="H14" s="196"/>
      <c r="I14" s="197">
        <f>IF(D14="","",ROUNDDOWN(D14*B14,0))</f>
        <v>8000</v>
      </c>
      <c r="J14" s="198"/>
      <c r="K14" s="198"/>
      <c r="L14" s="198"/>
      <c r="M14" s="199"/>
      <c r="N14" s="197">
        <f>IF(D14="","",SUM(D14:M14))</f>
        <v>108000</v>
      </c>
      <c r="O14" s="198"/>
      <c r="P14" s="198"/>
      <c r="Q14" s="198"/>
      <c r="R14" s="199"/>
      <c r="S14" s="106"/>
      <c r="T14" s="107"/>
      <c r="U14" s="107"/>
      <c r="V14" s="107"/>
      <c r="W14" s="107"/>
      <c r="X14" s="107"/>
      <c r="Y14" s="27"/>
      <c r="Z14" s="28"/>
      <c r="AA14" s="28"/>
    </row>
    <row r="15" spans="2:34" ht="15" customHeight="1">
      <c r="B15" s="110" t="s">
        <v>36</v>
      </c>
      <c r="C15" s="111"/>
      <c r="D15" s="182"/>
      <c r="E15" s="183"/>
      <c r="F15" s="183"/>
      <c r="G15" s="183"/>
      <c r="H15" s="184"/>
      <c r="I15" s="185"/>
      <c r="J15" s="186"/>
      <c r="K15" s="186"/>
      <c r="L15" s="186"/>
      <c r="M15" s="187"/>
      <c r="N15" s="188" t="str">
        <f>IF(D15="","",D15)</f>
        <v/>
      </c>
      <c r="O15" s="189"/>
      <c r="P15" s="189"/>
      <c r="Q15" s="189"/>
      <c r="R15" s="190"/>
      <c r="S15" s="108"/>
      <c r="T15" s="109"/>
      <c r="U15" s="109"/>
      <c r="V15" s="109"/>
      <c r="W15" s="109"/>
      <c r="X15" s="109"/>
      <c r="Y15" s="27"/>
      <c r="Z15" s="28"/>
      <c r="AA15" s="28"/>
    </row>
    <row r="16" spans="2:34" ht="12" customHeight="1">
      <c r="O16" s="10" t="s">
        <v>28</v>
      </c>
    </row>
    <row r="17" spans="1:35" ht="15" customHeight="1">
      <c r="B17" s="5" t="s">
        <v>3</v>
      </c>
      <c r="C17" s="35" t="s">
        <v>9</v>
      </c>
      <c r="D17" s="191" t="s">
        <v>26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3"/>
      <c r="O17" s="48" t="s">
        <v>27</v>
      </c>
      <c r="P17" s="175" t="s">
        <v>10</v>
      </c>
      <c r="Q17" s="175"/>
      <c r="R17" s="175" t="s">
        <v>11</v>
      </c>
      <c r="S17" s="175"/>
      <c r="T17" s="175" t="s">
        <v>12</v>
      </c>
      <c r="U17" s="175"/>
      <c r="V17" s="175"/>
      <c r="W17" s="175"/>
      <c r="X17" s="175"/>
      <c r="Y17" s="175" t="s">
        <v>13</v>
      </c>
      <c r="Z17" s="175"/>
      <c r="AA17" s="175"/>
      <c r="AB17" s="175"/>
      <c r="AC17" s="175"/>
      <c r="AD17" s="176"/>
    </row>
    <row r="18" spans="1:35" ht="15.6" customHeight="1">
      <c r="B18" s="6">
        <v>9</v>
      </c>
      <c r="C18" s="2">
        <v>10</v>
      </c>
      <c r="D18" s="177" t="s">
        <v>61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9"/>
      <c r="O18" s="30"/>
      <c r="P18" s="180">
        <v>1</v>
      </c>
      <c r="Q18" s="180"/>
      <c r="R18" s="180" t="s">
        <v>20</v>
      </c>
      <c r="S18" s="180"/>
      <c r="T18" s="181">
        <v>1000000</v>
      </c>
      <c r="U18" s="181"/>
      <c r="V18" s="181"/>
      <c r="W18" s="181"/>
      <c r="X18" s="181"/>
      <c r="Y18" s="77">
        <f>IF(P18="","",P18*T18)</f>
        <v>1000000</v>
      </c>
      <c r="Z18" s="77"/>
      <c r="AA18" s="77"/>
      <c r="AB18" s="77"/>
      <c r="AC18" s="77"/>
      <c r="AD18" s="78"/>
    </row>
    <row r="19" spans="1:35" ht="15.6" customHeight="1">
      <c r="B19" s="7">
        <v>9</v>
      </c>
      <c r="C19" s="3">
        <v>15</v>
      </c>
      <c r="D19" s="159" t="s">
        <v>57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61"/>
      <c r="O19" s="30" t="s">
        <v>29</v>
      </c>
      <c r="P19" s="162">
        <v>1000</v>
      </c>
      <c r="Q19" s="162"/>
      <c r="R19" s="162" t="s">
        <v>30</v>
      </c>
      <c r="S19" s="162"/>
      <c r="T19" s="163">
        <v>100</v>
      </c>
      <c r="U19" s="163"/>
      <c r="V19" s="163"/>
      <c r="W19" s="163"/>
      <c r="X19" s="163"/>
      <c r="Y19" s="164">
        <f>IF(P19="","",P19*T19)</f>
        <v>100000</v>
      </c>
      <c r="Z19" s="165"/>
      <c r="AA19" s="165"/>
      <c r="AB19" s="165"/>
      <c r="AC19" s="165"/>
      <c r="AD19" s="166"/>
    </row>
    <row r="20" spans="1:35" ht="15.6" customHeight="1">
      <c r="B20" s="8"/>
      <c r="C20" s="9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9"/>
      <c r="O20" s="32"/>
      <c r="P20" s="170"/>
      <c r="Q20" s="170"/>
      <c r="R20" s="170"/>
      <c r="S20" s="170"/>
      <c r="T20" s="171"/>
      <c r="U20" s="171"/>
      <c r="V20" s="171"/>
      <c r="W20" s="171"/>
      <c r="X20" s="171"/>
      <c r="Y20" s="172" t="str">
        <f>IF(P20="","",P20*T20)</f>
        <v/>
      </c>
      <c r="Z20" s="173"/>
      <c r="AA20" s="173"/>
      <c r="AB20" s="173"/>
      <c r="AC20" s="173"/>
      <c r="AD20" s="174"/>
    </row>
    <row r="21" spans="1:35" ht="6" customHeight="1"/>
    <row r="22" spans="1:35" ht="13.2" customHeight="1">
      <c r="B22" s="4" t="s">
        <v>14</v>
      </c>
    </row>
    <row r="23" spans="1:35" ht="13.2" customHeight="1">
      <c r="B23" s="68" t="s">
        <v>15</v>
      </c>
      <c r="C23" s="69"/>
      <c r="D23" s="69"/>
      <c r="E23" s="156" t="s">
        <v>58</v>
      </c>
      <c r="F23" s="156"/>
      <c r="G23" s="156"/>
      <c r="H23" s="156"/>
      <c r="I23" s="156"/>
      <c r="J23" s="69" t="s">
        <v>16</v>
      </c>
      <c r="K23" s="69"/>
      <c r="L23" s="69"/>
      <c r="M23" s="156" t="s">
        <v>59</v>
      </c>
      <c r="N23" s="156"/>
      <c r="O23" s="156"/>
      <c r="P23" s="156"/>
      <c r="Q23" s="157"/>
      <c r="R23" s="33"/>
      <c r="S23" s="158"/>
      <c r="T23" s="158"/>
      <c r="U23" s="158"/>
      <c r="V23" s="149"/>
      <c r="W23" s="149"/>
      <c r="X23" s="149"/>
      <c r="Y23" s="149"/>
      <c r="Z23" s="149"/>
      <c r="AA23" s="149"/>
      <c r="AB23" s="149"/>
      <c r="AC23" s="149"/>
      <c r="AD23" s="149"/>
      <c r="AE23" s="150"/>
    </row>
    <row r="24" spans="1:35" ht="13.2" customHeight="1">
      <c r="B24" s="58" t="s">
        <v>17</v>
      </c>
      <c r="C24" s="59"/>
      <c r="D24" s="59"/>
      <c r="E24" s="151" t="s">
        <v>21</v>
      </c>
      <c r="F24" s="151"/>
      <c r="G24" s="151"/>
      <c r="H24" s="151"/>
      <c r="I24" s="151"/>
      <c r="J24" s="59" t="s">
        <v>18</v>
      </c>
      <c r="K24" s="59"/>
      <c r="L24" s="59"/>
      <c r="M24" s="152">
        <v>456</v>
      </c>
      <c r="N24" s="152"/>
      <c r="O24" s="152"/>
      <c r="P24" s="152"/>
      <c r="Q24" s="153"/>
      <c r="R24" s="23"/>
      <c r="S24" s="158"/>
      <c r="T24" s="158"/>
      <c r="U24" s="158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</row>
    <row r="25" spans="1:35" ht="13.2" customHeight="1">
      <c r="B25" s="64" t="s">
        <v>19</v>
      </c>
      <c r="C25" s="65"/>
      <c r="D25" s="65"/>
      <c r="E25" s="154" t="s">
        <v>60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5"/>
      <c r="R25" s="39"/>
      <c r="S25" s="158"/>
      <c r="T25" s="158"/>
      <c r="U25" s="158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</row>
    <row r="26" spans="1:35" ht="8.4" customHeight="1">
      <c r="B26" s="47" t="s">
        <v>64</v>
      </c>
      <c r="AG26" s="12"/>
      <c r="AH26" s="12"/>
      <c r="AI26" s="12"/>
    </row>
    <row r="27" spans="1:35" ht="19.8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5" ht="12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1"/>
    </row>
    <row r="29" spans="1:35" ht="13.8" customHeight="1">
      <c r="A29" s="12"/>
      <c r="B29" s="144" t="s">
        <v>63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5" ht="15.6" customHeight="1">
      <c r="A30" s="12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2"/>
      <c r="Q30" s="12"/>
      <c r="R30" s="145" t="s">
        <v>5</v>
      </c>
      <c r="S30" s="145"/>
      <c r="T30" s="145"/>
      <c r="U30" s="145">
        <f>IF(U2="","",U2)</f>
        <v>2023</v>
      </c>
      <c r="V30" s="145"/>
      <c r="W30" s="145"/>
      <c r="X30" s="31" t="s">
        <v>4</v>
      </c>
      <c r="Y30" s="145">
        <f>IF(Y2="","",Y2)</f>
        <v>9</v>
      </c>
      <c r="Z30" s="145"/>
      <c r="AA30" s="31" t="s">
        <v>3</v>
      </c>
      <c r="AB30" s="145">
        <f>IF(AB2="","",AB2)</f>
        <v>25</v>
      </c>
      <c r="AC30" s="145"/>
      <c r="AD30" s="31" t="s">
        <v>2</v>
      </c>
      <c r="AF30" s="11"/>
      <c r="AG30" s="11"/>
      <c r="AH30" s="12"/>
    </row>
    <row r="31" spans="1:35" ht="7.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5" ht="15.6" customHeight="1">
      <c r="A32" s="12"/>
      <c r="B32" s="146" t="s">
        <v>0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5.6" customHeight="1">
      <c r="A33" s="12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2"/>
      <c r="M33" s="12"/>
      <c r="N33" s="12"/>
      <c r="O33" s="12"/>
      <c r="P33" s="12"/>
      <c r="Q33" s="12"/>
      <c r="R33" s="12"/>
      <c r="S33" s="12"/>
      <c r="T33" s="22"/>
      <c r="U33" s="147" t="s">
        <v>47</v>
      </c>
      <c r="V33" s="147"/>
      <c r="W33" s="147"/>
      <c r="X33" s="147"/>
      <c r="Y33" s="148">
        <f>IF(Y5="","",Y5)</f>
        <v>5678</v>
      </c>
      <c r="Z33" s="148"/>
      <c r="AA33" s="148"/>
      <c r="AB33" s="148"/>
      <c r="AC33" s="148"/>
      <c r="AD33" s="148"/>
    </row>
    <row r="34" spans="1:30" ht="8.4" customHeight="1">
      <c r="A34" s="12"/>
      <c r="B34" s="12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5.6" customHeight="1">
      <c r="A35" s="12"/>
      <c r="B35" s="140" t="s">
        <v>34</v>
      </c>
      <c r="C35" s="141"/>
      <c r="D35" s="141"/>
      <c r="E35" s="142" t="str">
        <f>IF(E7="","",E7)</f>
        <v>△△△㈱△△工場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3"/>
      <c r="Q35" s="12"/>
      <c r="R35" s="128" t="s">
        <v>31</v>
      </c>
      <c r="S35" s="128"/>
      <c r="T35" s="128"/>
      <c r="U35" s="129" t="str">
        <f>IF(U7="","",U7)</f>
        <v>愛知県○○市○○町○丁目○番地</v>
      </c>
      <c r="V35" s="129"/>
      <c r="W35" s="129"/>
      <c r="X35" s="129"/>
      <c r="Y35" s="129"/>
      <c r="Z35" s="129"/>
      <c r="AA35" s="129"/>
      <c r="AB35" s="129"/>
      <c r="AC35" s="129"/>
      <c r="AD35" s="129"/>
    </row>
    <row r="36" spans="1:30" ht="15.6" customHeight="1">
      <c r="A36" s="12"/>
      <c r="B36" s="130" t="s">
        <v>35</v>
      </c>
      <c r="C36" s="131"/>
      <c r="D36" s="131"/>
      <c r="E36" s="132" t="str">
        <f>IF(E8="","",E8)</f>
        <v>空調衛生工事</v>
      </c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  <c r="Q36" s="12"/>
      <c r="R36" s="128" t="s">
        <v>32</v>
      </c>
      <c r="S36" s="128"/>
      <c r="T36" s="128"/>
      <c r="U36" s="129" t="str">
        <f>IF(U8="","",U8)</f>
        <v>○○商事株式会社</v>
      </c>
      <c r="V36" s="129"/>
      <c r="W36" s="129"/>
      <c r="X36" s="129"/>
      <c r="Y36" s="129"/>
      <c r="Z36" s="129"/>
      <c r="AA36" s="129"/>
      <c r="AB36" s="129"/>
      <c r="AC36" s="129"/>
      <c r="AD36" s="129"/>
    </row>
    <row r="37" spans="1:30" ht="15.6" customHeight="1">
      <c r="A37" s="12"/>
      <c r="B37" s="130" t="s">
        <v>8</v>
      </c>
      <c r="C37" s="131"/>
      <c r="D37" s="131"/>
      <c r="E37" s="134">
        <f>IF(E9="","",E9)</f>
        <v>123</v>
      </c>
      <c r="F37" s="134"/>
      <c r="G37" s="134"/>
      <c r="H37" s="134"/>
      <c r="I37" s="135" t="s">
        <v>7</v>
      </c>
      <c r="J37" s="135"/>
      <c r="K37" s="136"/>
      <c r="L37" s="137" t="str">
        <f>IF(L9="","",L9)</f>
        <v>HBH6000010</v>
      </c>
      <c r="M37" s="138"/>
      <c r="N37" s="138"/>
      <c r="O37" s="138"/>
      <c r="P37" s="139"/>
      <c r="Q37" s="12"/>
      <c r="R37" s="128" t="s">
        <v>33</v>
      </c>
      <c r="S37" s="128"/>
      <c r="T37" s="128"/>
      <c r="U37" s="129" t="str">
        <f>IF(U9="","",U9)</f>
        <v>0532-11-1111</v>
      </c>
      <c r="V37" s="129"/>
      <c r="W37" s="129"/>
      <c r="X37" s="129"/>
      <c r="Y37" s="129"/>
      <c r="Z37" s="129"/>
      <c r="AA37" s="129"/>
      <c r="AB37" s="129"/>
      <c r="AC37" s="120" t="s">
        <v>48</v>
      </c>
      <c r="AD37" s="120"/>
    </row>
    <row r="38" spans="1:30" ht="15.6" customHeight="1">
      <c r="A38" s="12"/>
      <c r="B38" s="121" t="s">
        <v>6</v>
      </c>
      <c r="C38" s="122"/>
      <c r="D38" s="122"/>
      <c r="E38" s="123" t="str">
        <f>IF(E10="","",E10)</f>
        <v>中部太郎</v>
      </c>
      <c r="F38" s="124"/>
      <c r="G38" s="124"/>
      <c r="H38" s="124"/>
      <c r="I38" s="125" t="s">
        <v>37</v>
      </c>
      <c r="J38" s="126"/>
      <c r="K38" s="126"/>
      <c r="L38" s="127"/>
      <c r="M38" s="127"/>
      <c r="N38" s="127"/>
      <c r="O38" s="127"/>
      <c r="P38" s="127"/>
      <c r="Q38" s="12"/>
      <c r="R38" s="128" t="s">
        <v>1</v>
      </c>
      <c r="S38" s="128"/>
      <c r="T38" s="128"/>
      <c r="U38" s="129" t="str">
        <f>IF(U10="","",U10)</f>
        <v>Ｔ1234567890123123</v>
      </c>
      <c r="V38" s="129"/>
      <c r="W38" s="129"/>
      <c r="X38" s="129"/>
      <c r="Y38" s="129"/>
      <c r="Z38" s="129"/>
      <c r="AA38" s="129"/>
      <c r="AB38" s="129"/>
      <c r="AC38" s="129"/>
      <c r="AD38" s="129"/>
    </row>
    <row r="39" spans="1:30" ht="6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5" customHeight="1">
      <c r="A40" s="12"/>
      <c r="B40" s="100"/>
      <c r="C40" s="70"/>
      <c r="D40" s="101" t="s">
        <v>22</v>
      </c>
      <c r="E40" s="102"/>
      <c r="F40" s="102"/>
      <c r="G40" s="102"/>
      <c r="H40" s="103"/>
      <c r="I40" s="101" t="s">
        <v>23</v>
      </c>
      <c r="J40" s="102"/>
      <c r="K40" s="102"/>
      <c r="L40" s="102"/>
      <c r="M40" s="103"/>
      <c r="N40" s="101" t="s">
        <v>25</v>
      </c>
      <c r="O40" s="102"/>
      <c r="P40" s="102"/>
      <c r="Q40" s="102"/>
      <c r="R40" s="103"/>
      <c r="S40" s="101" t="s">
        <v>24</v>
      </c>
      <c r="T40" s="102"/>
      <c r="U40" s="102"/>
      <c r="V40" s="102"/>
      <c r="W40" s="102"/>
      <c r="X40" s="102"/>
      <c r="Y40" s="26"/>
      <c r="Z40" s="33"/>
      <c r="AA40" s="33"/>
      <c r="AB40" s="12"/>
      <c r="AC40" s="12"/>
      <c r="AD40" s="12"/>
    </row>
    <row r="41" spans="1:30" ht="15" customHeight="1">
      <c r="A41" s="12"/>
      <c r="B41" s="95">
        <v>0.1</v>
      </c>
      <c r="C41" s="96"/>
      <c r="D41" s="97">
        <f>IF(D13="","",D13)</f>
        <v>1000000</v>
      </c>
      <c r="E41" s="98"/>
      <c r="F41" s="98"/>
      <c r="G41" s="98"/>
      <c r="H41" s="99"/>
      <c r="I41" s="97">
        <f>IF(I13="","",I13)</f>
        <v>100000</v>
      </c>
      <c r="J41" s="98"/>
      <c r="K41" s="98"/>
      <c r="L41" s="98"/>
      <c r="M41" s="99"/>
      <c r="N41" s="97">
        <f>IF(N13="","",N13)</f>
        <v>1100000</v>
      </c>
      <c r="O41" s="98"/>
      <c r="P41" s="98"/>
      <c r="Q41" s="98"/>
      <c r="R41" s="99"/>
      <c r="S41" s="104">
        <f>IF(S13="","",S13)</f>
        <v>1208000</v>
      </c>
      <c r="T41" s="105"/>
      <c r="U41" s="105"/>
      <c r="V41" s="105"/>
      <c r="W41" s="105"/>
      <c r="X41" s="105"/>
      <c r="Y41" s="27"/>
      <c r="Z41" s="28"/>
      <c r="AA41" s="94" t="s">
        <v>44</v>
      </c>
      <c r="AB41" s="94"/>
      <c r="AC41" s="29"/>
      <c r="AD41" s="29"/>
    </row>
    <row r="42" spans="1:30" ht="15" customHeight="1">
      <c r="A42" s="12"/>
      <c r="B42" s="95">
        <v>0.08</v>
      </c>
      <c r="C42" s="96"/>
      <c r="D42" s="97">
        <f>IF(D14="","",D14)</f>
        <v>100000</v>
      </c>
      <c r="E42" s="98"/>
      <c r="F42" s="98"/>
      <c r="G42" s="98"/>
      <c r="H42" s="99"/>
      <c r="I42" s="97">
        <f>IF(I14="","",I14)</f>
        <v>8000</v>
      </c>
      <c r="J42" s="98"/>
      <c r="K42" s="98"/>
      <c r="L42" s="98"/>
      <c r="M42" s="99"/>
      <c r="N42" s="97">
        <f>IF(N14="","",N14)</f>
        <v>108000</v>
      </c>
      <c r="O42" s="98"/>
      <c r="P42" s="98"/>
      <c r="Q42" s="98"/>
      <c r="R42" s="99"/>
      <c r="S42" s="106"/>
      <c r="T42" s="107"/>
      <c r="U42" s="107"/>
      <c r="V42" s="107"/>
      <c r="W42" s="107"/>
      <c r="X42" s="107"/>
      <c r="Y42" s="27"/>
      <c r="Z42" s="28"/>
      <c r="AA42" s="94" t="s">
        <v>45</v>
      </c>
      <c r="AB42" s="94"/>
      <c r="AC42" s="29"/>
      <c r="AD42" s="29"/>
    </row>
    <row r="43" spans="1:30" ht="15" customHeight="1">
      <c r="A43" s="12"/>
      <c r="B43" s="110" t="s">
        <v>36</v>
      </c>
      <c r="C43" s="111"/>
      <c r="D43" s="112" t="str">
        <f>IF(D15="","",D15)</f>
        <v/>
      </c>
      <c r="E43" s="113"/>
      <c r="F43" s="113"/>
      <c r="G43" s="113"/>
      <c r="H43" s="114"/>
      <c r="I43" s="115"/>
      <c r="J43" s="116"/>
      <c r="K43" s="116"/>
      <c r="L43" s="116"/>
      <c r="M43" s="117"/>
      <c r="N43" s="112" t="str">
        <f>IF(N15="","",N15)</f>
        <v/>
      </c>
      <c r="O43" s="113"/>
      <c r="P43" s="113"/>
      <c r="Q43" s="113"/>
      <c r="R43" s="114"/>
      <c r="S43" s="108"/>
      <c r="T43" s="109"/>
      <c r="U43" s="109"/>
      <c r="V43" s="109"/>
      <c r="W43" s="109"/>
      <c r="X43" s="109"/>
      <c r="Y43" s="27"/>
      <c r="Z43" s="28"/>
      <c r="AA43" s="118" t="s">
        <v>46</v>
      </c>
      <c r="AB43" s="119"/>
      <c r="AC43" s="29"/>
      <c r="AD43" s="29"/>
    </row>
    <row r="44" spans="1:30" ht="12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4" t="s">
        <v>28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5" customHeight="1">
      <c r="A45" s="12"/>
      <c r="B45" s="15" t="s">
        <v>3</v>
      </c>
      <c r="C45" s="37" t="s">
        <v>9</v>
      </c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8"/>
      <c r="O45" s="49" t="s">
        <v>27</v>
      </c>
      <c r="P45" s="89" t="s">
        <v>10</v>
      </c>
      <c r="Q45" s="89"/>
      <c r="R45" s="89" t="s">
        <v>11</v>
      </c>
      <c r="S45" s="89"/>
      <c r="T45" s="89" t="s">
        <v>12</v>
      </c>
      <c r="U45" s="89"/>
      <c r="V45" s="89"/>
      <c r="W45" s="89"/>
      <c r="X45" s="89"/>
      <c r="Y45" s="89" t="s">
        <v>13</v>
      </c>
      <c r="Z45" s="89"/>
      <c r="AA45" s="89"/>
      <c r="AB45" s="89"/>
      <c r="AC45" s="89"/>
      <c r="AD45" s="90"/>
    </row>
    <row r="46" spans="1:30" ht="15.6" customHeight="1">
      <c r="A46" s="12"/>
      <c r="B46" s="16">
        <f t="shared" ref="B46:D48" si="0">IF(B18="","",B18)</f>
        <v>9</v>
      </c>
      <c r="C46" s="17">
        <f t="shared" si="0"/>
        <v>10</v>
      </c>
      <c r="D46" s="91" t="str">
        <f t="shared" si="0"/>
        <v>材料一式</v>
      </c>
      <c r="E46" s="92" t="e">
        <f>IF(#REF!="","",#REF!)</f>
        <v>#REF!</v>
      </c>
      <c r="F46" s="92" t="e">
        <f>IF(#REF!="","",#REF!)</f>
        <v>#REF!</v>
      </c>
      <c r="G46" s="92" t="e">
        <f>IF(#REF!="","",#REF!)</f>
        <v>#REF!</v>
      </c>
      <c r="H46" s="92" t="e">
        <f>IF(#REF!="","",#REF!)</f>
        <v>#REF!</v>
      </c>
      <c r="I46" s="92" t="e">
        <f>IF(#REF!="","",#REF!)</f>
        <v>#REF!</v>
      </c>
      <c r="J46" s="92" t="e">
        <f>IF(#REF!="","",#REF!)</f>
        <v>#REF!</v>
      </c>
      <c r="K46" s="92" t="e">
        <f>IF(#REF!="","",#REF!)</f>
        <v>#REF!</v>
      </c>
      <c r="L46" s="92" t="e">
        <f>IF(#REF!="","",#REF!)</f>
        <v>#REF!</v>
      </c>
      <c r="M46" s="92" t="e">
        <f>IF(#REF!="","",#REF!)</f>
        <v>#REF!</v>
      </c>
      <c r="N46" s="93" t="e">
        <f>IF(#REF!="","",#REF!)</f>
        <v>#REF!</v>
      </c>
      <c r="O46" s="36" t="str">
        <f t="shared" ref="O46:P48" si="1">IF(O18="","",O18)</f>
        <v/>
      </c>
      <c r="P46" s="76">
        <f t="shared" si="1"/>
        <v>1</v>
      </c>
      <c r="Q46" s="76" t="e">
        <f>IF(#REF!="","",#REF!)</f>
        <v>#REF!</v>
      </c>
      <c r="R46" s="76" t="str">
        <f>IF(R18="","",R18)</f>
        <v>式</v>
      </c>
      <c r="S46" s="76" t="e">
        <f>IF(#REF!="","",#REF!)</f>
        <v>#REF!</v>
      </c>
      <c r="T46" s="77">
        <f>IF(T18="","",T18)</f>
        <v>1000000</v>
      </c>
      <c r="U46" s="77"/>
      <c r="V46" s="77"/>
      <c r="W46" s="77"/>
      <c r="X46" s="77"/>
      <c r="Y46" s="77">
        <f>IF(Y18="","",Y18)</f>
        <v>1000000</v>
      </c>
      <c r="Z46" s="77"/>
      <c r="AA46" s="77"/>
      <c r="AB46" s="77"/>
      <c r="AC46" s="77"/>
      <c r="AD46" s="78"/>
    </row>
    <row r="47" spans="1:30" ht="15.6" customHeight="1">
      <c r="A47" s="12"/>
      <c r="B47" s="16">
        <f t="shared" si="0"/>
        <v>9</v>
      </c>
      <c r="C47" s="17">
        <f t="shared" si="0"/>
        <v>15</v>
      </c>
      <c r="D47" s="73" t="str">
        <f t="shared" si="0"/>
        <v>飲料水</v>
      </c>
      <c r="E47" s="74" t="e">
        <f>IF(#REF!="","",#REF!)</f>
        <v>#REF!</v>
      </c>
      <c r="F47" s="74" t="e">
        <f>IF(#REF!="","",#REF!)</f>
        <v>#REF!</v>
      </c>
      <c r="G47" s="74" t="e">
        <f>IF(#REF!="","",#REF!)</f>
        <v>#REF!</v>
      </c>
      <c r="H47" s="74" t="e">
        <f>IF(#REF!="","",#REF!)</f>
        <v>#REF!</v>
      </c>
      <c r="I47" s="74" t="e">
        <f>IF(#REF!="","",#REF!)</f>
        <v>#REF!</v>
      </c>
      <c r="J47" s="74" t="e">
        <f>IF(#REF!="","",#REF!)</f>
        <v>#REF!</v>
      </c>
      <c r="K47" s="74" t="e">
        <f>IF(#REF!="","",#REF!)</f>
        <v>#REF!</v>
      </c>
      <c r="L47" s="74" t="e">
        <f>IF(#REF!="","",#REF!)</f>
        <v>#REF!</v>
      </c>
      <c r="M47" s="74" t="e">
        <f>IF(#REF!="","",#REF!)</f>
        <v>#REF!</v>
      </c>
      <c r="N47" s="75" t="e">
        <f>IF(#REF!="","",#REF!)</f>
        <v>#REF!</v>
      </c>
      <c r="O47" s="36" t="str">
        <f t="shared" si="1"/>
        <v>※</v>
      </c>
      <c r="P47" s="76">
        <f t="shared" si="1"/>
        <v>1000</v>
      </c>
      <c r="Q47" s="76" t="e">
        <f>IF(#REF!="","",#REF!)</f>
        <v>#REF!</v>
      </c>
      <c r="R47" s="76" t="str">
        <f>IF(R19="","",R19)</f>
        <v>個</v>
      </c>
      <c r="S47" s="76" t="e">
        <f>IF(#REF!="","",#REF!)</f>
        <v>#REF!</v>
      </c>
      <c r="T47" s="77">
        <f>IF(T19="","",T19)</f>
        <v>100</v>
      </c>
      <c r="U47" s="77"/>
      <c r="V47" s="77"/>
      <c r="W47" s="77"/>
      <c r="X47" s="77"/>
      <c r="Y47" s="77">
        <f>IF(Y19="","",Y19)</f>
        <v>100000</v>
      </c>
      <c r="Z47" s="77"/>
      <c r="AA47" s="77"/>
      <c r="AB47" s="77"/>
      <c r="AC47" s="77"/>
      <c r="AD47" s="78"/>
    </row>
    <row r="48" spans="1:30" ht="15.6" customHeight="1">
      <c r="A48" s="12"/>
      <c r="B48" s="18" t="str">
        <f t="shared" si="0"/>
        <v/>
      </c>
      <c r="C48" s="19" t="str">
        <f t="shared" si="0"/>
        <v/>
      </c>
      <c r="D48" s="79" t="str">
        <f t="shared" si="0"/>
        <v/>
      </c>
      <c r="E48" s="80" t="e">
        <f>IF(#REF!="","",#REF!)</f>
        <v>#REF!</v>
      </c>
      <c r="F48" s="80" t="e">
        <f>IF(#REF!="","",#REF!)</f>
        <v>#REF!</v>
      </c>
      <c r="G48" s="80" t="e">
        <f>IF(#REF!="","",#REF!)</f>
        <v>#REF!</v>
      </c>
      <c r="H48" s="80" t="e">
        <f>IF(#REF!="","",#REF!)</f>
        <v>#REF!</v>
      </c>
      <c r="I48" s="80" t="e">
        <f>IF(#REF!="","",#REF!)</f>
        <v>#REF!</v>
      </c>
      <c r="J48" s="80" t="e">
        <f>IF(#REF!="","",#REF!)</f>
        <v>#REF!</v>
      </c>
      <c r="K48" s="80" t="e">
        <f>IF(#REF!="","",#REF!)</f>
        <v>#REF!</v>
      </c>
      <c r="L48" s="80" t="e">
        <f>IF(#REF!="","",#REF!)</f>
        <v>#REF!</v>
      </c>
      <c r="M48" s="80" t="e">
        <f>IF(#REF!="","",#REF!)</f>
        <v>#REF!</v>
      </c>
      <c r="N48" s="81" t="e">
        <f>IF(#REF!="","",#REF!)</f>
        <v>#REF!</v>
      </c>
      <c r="O48" s="38" t="str">
        <f t="shared" si="1"/>
        <v/>
      </c>
      <c r="P48" s="82" t="str">
        <f t="shared" si="1"/>
        <v/>
      </c>
      <c r="Q48" s="82" t="e">
        <f>IF(#REF!="","",#REF!)</f>
        <v>#REF!</v>
      </c>
      <c r="R48" s="82" t="str">
        <f>IF(R20="","",R20)</f>
        <v/>
      </c>
      <c r="S48" s="82" t="e">
        <f>IF(#REF!="","",#REF!)</f>
        <v>#REF!</v>
      </c>
      <c r="T48" s="83" t="str">
        <f>IF(T20="","",T20)</f>
        <v/>
      </c>
      <c r="U48" s="83"/>
      <c r="V48" s="83"/>
      <c r="W48" s="83"/>
      <c r="X48" s="83"/>
      <c r="Y48" s="83" t="str">
        <f>IF(Y20="","",Y20)</f>
        <v/>
      </c>
      <c r="Z48" s="83"/>
      <c r="AA48" s="83"/>
      <c r="AB48" s="83"/>
      <c r="AC48" s="83"/>
      <c r="AD48" s="84"/>
    </row>
    <row r="49" spans="2:31" ht="6" customHeight="1"/>
    <row r="50" spans="2:31" ht="15" customHeight="1">
      <c r="B50" s="85" t="s">
        <v>41</v>
      </c>
      <c r="C50" s="85"/>
      <c r="D50" s="85"/>
      <c r="E50" s="85"/>
      <c r="F50" s="85"/>
      <c r="G50" s="85"/>
      <c r="H50" s="85"/>
      <c r="I50" s="85"/>
      <c r="J50" s="85" t="s">
        <v>42</v>
      </c>
      <c r="K50" s="85"/>
      <c r="L50" s="85"/>
      <c r="M50" s="85"/>
      <c r="N50" s="85"/>
      <c r="O50" s="85"/>
      <c r="P50" s="85"/>
      <c r="Q50" s="85"/>
      <c r="R50" s="85" t="s">
        <v>43</v>
      </c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2:31" ht="15.6" customHeight="1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</row>
    <row r="52" spans="2:31" ht="6" customHeight="1"/>
    <row r="53" spans="2:31" ht="13.2" customHeight="1">
      <c r="B53" s="4" t="s">
        <v>14</v>
      </c>
      <c r="S53" s="59" t="s">
        <v>38</v>
      </c>
      <c r="T53" s="59"/>
      <c r="U53" s="59"/>
      <c r="V53" s="59" t="s">
        <v>39</v>
      </c>
      <c r="W53" s="59"/>
      <c r="X53" s="59"/>
      <c r="Y53" s="59"/>
      <c r="Z53" s="59"/>
      <c r="AA53" s="59"/>
      <c r="AB53" s="59"/>
      <c r="AC53" s="59"/>
      <c r="AD53" s="59"/>
    </row>
    <row r="54" spans="2:31" ht="13.2" customHeight="1">
      <c r="B54" s="68" t="s">
        <v>15</v>
      </c>
      <c r="C54" s="69"/>
      <c r="D54" s="69"/>
      <c r="E54" s="70" t="str">
        <f>IF(E23="","",E23)</f>
        <v>○○銀行</v>
      </c>
      <c r="F54" s="70"/>
      <c r="G54" s="70"/>
      <c r="H54" s="70"/>
      <c r="I54" s="70"/>
      <c r="J54" s="71" t="s">
        <v>16</v>
      </c>
      <c r="K54" s="71"/>
      <c r="L54" s="71"/>
      <c r="M54" s="70" t="str">
        <f>IF(M23="","",M23)</f>
        <v>△△支店</v>
      </c>
      <c r="N54" s="70"/>
      <c r="O54" s="70"/>
      <c r="P54" s="70"/>
      <c r="Q54" s="72"/>
      <c r="R54" s="33"/>
      <c r="S54" s="60"/>
      <c r="T54" s="60"/>
      <c r="U54" s="60"/>
      <c r="V54" s="56"/>
      <c r="W54" s="56"/>
      <c r="X54" s="56"/>
      <c r="Y54" s="56"/>
      <c r="Z54" s="56"/>
      <c r="AA54" s="56"/>
      <c r="AB54" s="56"/>
      <c r="AC54" s="56"/>
      <c r="AD54" s="56"/>
      <c r="AE54" s="57"/>
    </row>
    <row r="55" spans="2:31" ht="13.2" customHeight="1">
      <c r="B55" s="58" t="s">
        <v>40</v>
      </c>
      <c r="C55" s="59"/>
      <c r="D55" s="59"/>
      <c r="E55" s="60" t="str">
        <f>IF(E24="","",E24)</f>
        <v>普通</v>
      </c>
      <c r="F55" s="60"/>
      <c r="G55" s="60"/>
      <c r="H55" s="60"/>
      <c r="I55" s="60"/>
      <c r="J55" s="61" t="s">
        <v>18</v>
      </c>
      <c r="K55" s="61"/>
      <c r="L55" s="61"/>
      <c r="M55" s="62">
        <f>IF(M24="","",M24)</f>
        <v>456</v>
      </c>
      <c r="N55" s="62"/>
      <c r="O55" s="62"/>
      <c r="P55" s="62"/>
      <c r="Q55" s="63"/>
      <c r="R55" s="23"/>
      <c r="S55" s="60"/>
      <c r="T55" s="60"/>
      <c r="U55" s="60"/>
      <c r="V55" s="56"/>
      <c r="W55" s="56"/>
      <c r="X55" s="56"/>
      <c r="Y55" s="56"/>
      <c r="Z55" s="56"/>
      <c r="AA55" s="56"/>
      <c r="AB55" s="56"/>
      <c r="AC55" s="56"/>
      <c r="AD55" s="56"/>
      <c r="AE55" s="57"/>
    </row>
    <row r="56" spans="2:31" ht="13.2" customHeight="1">
      <c r="B56" s="64" t="s">
        <v>19</v>
      </c>
      <c r="C56" s="65"/>
      <c r="D56" s="65"/>
      <c r="E56" s="66" t="str">
        <f>IF(E25="","",E25)</f>
        <v>マルマルショウジ（カ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7"/>
      <c r="R56" s="39"/>
      <c r="S56" s="60"/>
      <c r="T56" s="60"/>
      <c r="U56" s="60"/>
      <c r="V56" s="56"/>
      <c r="W56" s="56"/>
      <c r="X56" s="56"/>
      <c r="Y56" s="56"/>
      <c r="Z56" s="56"/>
      <c r="AA56" s="56"/>
      <c r="AB56" s="56"/>
      <c r="AC56" s="56"/>
      <c r="AD56" s="56"/>
      <c r="AE56" s="57"/>
    </row>
    <row r="57" spans="2:31" ht="8.4" customHeight="1">
      <c r="B57" s="47" t="s">
        <v>64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</row>
  </sheetData>
  <dataConsolidate/>
  <mergeCells count="174">
    <mergeCell ref="B1:O2"/>
    <mergeCell ref="R2:T2"/>
    <mergeCell ref="U2:W2"/>
    <mergeCell ref="Y2:Z2"/>
    <mergeCell ref="AB2:AC2"/>
    <mergeCell ref="B4:K5"/>
    <mergeCell ref="U5:X5"/>
    <mergeCell ref="Y5:AD5"/>
    <mergeCell ref="B9:D9"/>
    <mergeCell ref="E9:H9"/>
    <mergeCell ref="I9:K9"/>
    <mergeCell ref="L9:P9"/>
    <mergeCell ref="R9:T9"/>
    <mergeCell ref="U9:AD9"/>
    <mergeCell ref="B7:D7"/>
    <mergeCell ref="E7:P7"/>
    <mergeCell ref="R7:T7"/>
    <mergeCell ref="U7:AD7"/>
    <mergeCell ref="B8:D8"/>
    <mergeCell ref="E8:P8"/>
    <mergeCell ref="R8:T8"/>
    <mergeCell ref="U8:AD8"/>
    <mergeCell ref="B10:D10"/>
    <mergeCell ref="E10:H10"/>
    <mergeCell ref="R10:T10"/>
    <mergeCell ref="U10:AD10"/>
    <mergeCell ref="B12:C12"/>
    <mergeCell ref="D12:H12"/>
    <mergeCell ref="I12:M12"/>
    <mergeCell ref="N12:R12"/>
    <mergeCell ref="S12:X12"/>
    <mergeCell ref="B13:C13"/>
    <mergeCell ref="D13:H13"/>
    <mergeCell ref="I13:M13"/>
    <mergeCell ref="N13:R13"/>
    <mergeCell ref="S13:X15"/>
    <mergeCell ref="B14:C14"/>
    <mergeCell ref="D14:H14"/>
    <mergeCell ref="I14:M14"/>
    <mergeCell ref="N14:R14"/>
    <mergeCell ref="B15:C15"/>
    <mergeCell ref="T17:X17"/>
    <mergeCell ref="Y17:AD17"/>
    <mergeCell ref="D18:N18"/>
    <mergeCell ref="P18:Q18"/>
    <mergeCell ref="R18:S18"/>
    <mergeCell ref="T18:X18"/>
    <mergeCell ref="Y18:AD18"/>
    <mergeCell ref="D15:H15"/>
    <mergeCell ref="I15:M15"/>
    <mergeCell ref="N15:R15"/>
    <mergeCell ref="D17:N17"/>
    <mergeCell ref="P17:Q17"/>
    <mergeCell ref="R17:S17"/>
    <mergeCell ref="D19:N19"/>
    <mergeCell ref="P19:Q19"/>
    <mergeCell ref="R19:S19"/>
    <mergeCell ref="T19:X19"/>
    <mergeCell ref="Y19:AD19"/>
    <mergeCell ref="D20:N20"/>
    <mergeCell ref="P20:Q20"/>
    <mergeCell ref="R20:S20"/>
    <mergeCell ref="T20:X20"/>
    <mergeCell ref="Y20:AD20"/>
    <mergeCell ref="Y23:AA25"/>
    <mergeCell ref="AB23:AD25"/>
    <mergeCell ref="AE23:AE25"/>
    <mergeCell ref="B24:D24"/>
    <mergeCell ref="E24:I24"/>
    <mergeCell ref="J24:L24"/>
    <mergeCell ref="M24:Q24"/>
    <mergeCell ref="B25:D25"/>
    <mergeCell ref="E25:Q25"/>
    <mergeCell ref="B23:D23"/>
    <mergeCell ref="E23:I23"/>
    <mergeCell ref="J23:L23"/>
    <mergeCell ref="M23:Q23"/>
    <mergeCell ref="S23:U25"/>
    <mergeCell ref="V23:X25"/>
    <mergeCell ref="B35:D35"/>
    <mergeCell ref="E35:P35"/>
    <mergeCell ref="R35:T35"/>
    <mergeCell ref="U35:AD35"/>
    <mergeCell ref="B29:O30"/>
    <mergeCell ref="R30:T30"/>
    <mergeCell ref="U30:W30"/>
    <mergeCell ref="Y30:Z30"/>
    <mergeCell ref="AB30:AC30"/>
    <mergeCell ref="B32:K33"/>
    <mergeCell ref="U33:X33"/>
    <mergeCell ref="Y33:AD33"/>
    <mergeCell ref="AC37:AD37"/>
    <mergeCell ref="B38:D38"/>
    <mergeCell ref="E38:H38"/>
    <mergeCell ref="I38:K38"/>
    <mergeCell ref="L38:P38"/>
    <mergeCell ref="R38:T38"/>
    <mergeCell ref="U38:AD38"/>
    <mergeCell ref="B36:D36"/>
    <mergeCell ref="E36:P36"/>
    <mergeCell ref="R36:T36"/>
    <mergeCell ref="U36:AD36"/>
    <mergeCell ref="B37:D37"/>
    <mergeCell ref="E37:H37"/>
    <mergeCell ref="I37:K37"/>
    <mergeCell ref="L37:P37"/>
    <mergeCell ref="R37:T37"/>
    <mergeCell ref="U37:AB37"/>
    <mergeCell ref="AA41:AB41"/>
    <mergeCell ref="B42:C42"/>
    <mergeCell ref="D42:H42"/>
    <mergeCell ref="I42:M42"/>
    <mergeCell ref="N42:R42"/>
    <mergeCell ref="AA42:AB42"/>
    <mergeCell ref="B40:C40"/>
    <mergeCell ref="D40:H40"/>
    <mergeCell ref="I40:M40"/>
    <mergeCell ref="N40:R40"/>
    <mergeCell ref="S40:X40"/>
    <mergeCell ref="B41:C41"/>
    <mergeCell ref="D41:H41"/>
    <mergeCell ref="I41:M41"/>
    <mergeCell ref="N41:R41"/>
    <mergeCell ref="S41:X43"/>
    <mergeCell ref="B43:C43"/>
    <mergeCell ref="D43:H43"/>
    <mergeCell ref="I43:M43"/>
    <mergeCell ref="N43:R43"/>
    <mergeCell ref="AA43:AB43"/>
    <mergeCell ref="D45:N45"/>
    <mergeCell ref="P45:Q45"/>
    <mergeCell ref="R45:S45"/>
    <mergeCell ref="T45:X45"/>
    <mergeCell ref="Y45:AD45"/>
    <mergeCell ref="D46:N46"/>
    <mergeCell ref="P46:Q46"/>
    <mergeCell ref="R46:S46"/>
    <mergeCell ref="T46:X46"/>
    <mergeCell ref="Y46:AD46"/>
    <mergeCell ref="D47:N47"/>
    <mergeCell ref="P47:Q47"/>
    <mergeCell ref="R47:S47"/>
    <mergeCell ref="T47:X47"/>
    <mergeCell ref="Y47:AD47"/>
    <mergeCell ref="B51:I51"/>
    <mergeCell ref="J51:Q51"/>
    <mergeCell ref="R51:AD51"/>
    <mergeCell ref="S53:U53"/>
    <mergeCell ref="V53:X53"/>
    <mergeCell ref="Y53:AA53"/>
    <mergeCell ref="AB53:AD53"/>
    <mergeCell ref="D48:N48"/>
    <mergeCell ref="P48:Q48"/>
    <mergeCell ref="R48:S48"/>
    <mergeCell ref="T48:X48"/>
    <mergeCell ref="Y48:AD48"/>
    <mergeCell ref="B50:I50"/>
    <mergeCell ref="J50:Q50"/>
    <mergeCell ref="R50:AD50"/>
    <mergeCell ref="Y54:AA56"/>
    <mergeCell ref="AB54:AD56"/>
    <mergeCell ref="AE54:AE56"/>
    <mergeCell ref="B55:D55"/>
    <mergeCell ref="E55:I55"/>
    <mergeCell ref="J55:L55"/>
    <mergeCell ref="M55:Q55"/>
    <mergeCell ref="B56:D56"/>
    <mergeCell ref="E56:Q56"/>
    <mergeCell ref="B54:D54"/>
    <mergeCell ref="E54:I54"/>
    <mergeCell ref="J54:L54"/>
    <mergeCell ref="M54:Q54"/>
    <mergeCell ref="S54:U56"/>
    <mergeCell ref="V54:X56"/>
  </mergeCells>
  <phoneticPr fontId="1"/>
  <dataValidations count="6">
    <dataValidation type="textLength" imeMode="halfAlpha" operator="lessThan" allowBlank="1" showInputMessage="1" showErrorMessage="1" sqref="M24:Q24">
      <formula1>7</formula1>
    </dataValidation>
    <dataValidation type="textLength" imeMode="halfAlpha" operator="equal" allowBlank="1" showInputMessage="1" showErrorMessage="1" sqref="U10:AD10">
      <formula1>14</formula1>
    </dataValidation>
    <dataValidation imeMode="hiragana" allowBlank="1" showInputMessage="1" showErrorMessage="1" sqref="E7:P8 E10:H10 U7:AD8 D18:N20 R18:S20 E23:I23 M23:Q23 E25:Q25"/>
    <dataValidation imeMode="halfAlpha" allowBlank="1" showInputMessage="1" showErrorMessage="1" sqref="T18:AD20 Y2:Z2 AB2:AC2 Y5:AD5 E9:H9 L9:P9 U9:AD9 D13:X15 B18:C20 P18:Q20 U2:W2"/>
    <dataValidation type="list" allowBlank="1" showInputMessage="1" showErrorMessage="1" sqref="O18:O20">
      <formula1>"※"</formula1>
    </dataValidation>
    <dataValidation type="list" allowBlank="1" showInputMessage="1" showErrorMessage="1" sqref="E24">
      <formula1>"普通,当座"</formula1>
    </dataValidation>
  </dataValidations>
  <pageMargins left="0.6692913385826772" right="0.6692913385826772" top="0.59055118110236227" bottom="0.19685039370078741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I57"/>
  <sheetViews>
    <sheetView showGridLines="0" tabSelected="1" view="pageBreakPreview" zoomScaleNormal="100" zoomScaleSheetLayoutView="100" workbookViewId="0">
      <selection activeCell="U2" sqref="U2:W2"/>
    </sheetView>
  </sheetViews>
  <sheetFormatPr defaultColWidth="2.69921875" defaultRowHeight="13.8" customHeight="1"/>
  <cols>
    <col min="1" max="1" width="1.19921875" style="1" customWidth="1"/>
    <col min="2" max="3" width="2.69921875" style="1" customWidth="1"/>
    <col min="4" max="30" width="2.69921875" style="1"/>
    <col min="31" max="31" width="1.69921875" style="1" customWidth="1"/>
    <col min="32" max="33" width="2.69921875" style="1" customWidth="1"/>
    <col min="34" max="16384" width="2.69921875" style="1"/>
  </cols>
  <sheetData>
    <row r="1" spans="2:34" ht="13.8" customHeight="1">
      <c r="B1" s="144" t="s">
        <v>62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2:34" ht="15.6" customHeight="1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R2" s="203" t="s">
        <v>5</v>
      </c>
      <c r="S2" s="203"/>
      <c r="T2" s="203"/>
      <c r="U2" s="204"/>
      <c r="V2" s="204"/>
      <c r="W2" s="204"/>
      <c r="X2" s="45" t="s">
        <v>4</v>
      </c>
      <c r="Y2" s="204"/>
      <c r="Z2" s="204"/>
      <c r="AA2" s="45" t="s">
        <v>3</v>
      </c>
      <c r="AB2" s="204"/>
      <c r="AC2" s="204"/>
      <c r="AD2" s="45" t="s">
        <v>2</v>
      </c>
      <c r="AF2" s="11"/>
      <c r="AH2" s="12"/>
    </row>
    <row r="3" spans="2:34" ht="7.8" customHeight="1"/>
    <row r="4" spans="2:34" ht="15.6" customHeight="1">
      <c r="B4" s="206" t="s">
        <v>0</v>
      </c>
      <c r="C4" s="206"/>
      <c r="D4" s="206"/>
      <c r="E4" s="206"/>
      <c r="F4" s="206"/>
      <c r="G4" s="206"/>
      <c r="H4" s="206"/>
      <c r="I4" s="206"/>
      <c r="J4" s="206"/>
      <c r="K4" s="206"/>
    </row>
    <row r="5" spans="2:34" ht="15.6" customHeight="1">
      <c r="B5" s="206"/>
      <c r="C5" s="206"/>
      <c r="D5" s="206"/>
      <c r="E5" s="206"/>
      <c r="F5" s="206"/>
      <c r="G5" s="206"/>
      <c r="H5" s="206"/>
      <c r="I5" s="206"/>
      <c r="J5" s="206"/>
      <c r="K5" s="206"/>
      <c r="T5" s="22"/>
      <c r="U5" s="207" t="s">
        <v>47</v>
      </c>
      <c r="V5" s="207"/>
      <c r="W5" s="207"/>
      <c r="X5" s="207"/>
      <c r="Y5" s="228"/>
      <c r="Z5" s="228"/>
      <c r="AA5" s="228"/>
      <c r="AB5" s="228"/>
      <c r="AC5" s="228"/>
      <c r="AD5" s="228"/>
    </row>
    <row r="6" spans="2:34" ht="8.4" customHeight="1">
      <c r="C6" s="4"/>
    </row>
    <row r="7" spans="2:34" ht="15.6" customHeight="1">
      <c r="B7" s="140" t="s">
        <v>34</v>
      </c>
      <c r="C7" s="141"/>
      <c r="D7" s="141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30"/>
      <c r="R7" s="128" t="s">
        <v>31</v>
      </c>
      <c r="S7" s="128"/>
      <c r="T7" s="128"/>
      <c r="U7" s="227"/>
      <c r="V7" s="227"/>
      <c r="W7" s="227"/>
      <c r="X7" s="227"/>
      <c r="Y7" s="227"/>
      <c r="Z7" s="227"/>
      <c r="AA7" s="227"/>
      <c r="AB7" s="227"/>
      <c r="AC7" s="227"/>
      <c r="AD7" s="227"/>
    </row>
    <row r="8" spans="2:34" ht="15.6" customHeight="1">
      <c r="B8" s="130" t="s">
        <v>35</v>
      </c>
      <c r="C8" s="131"/>
      <c r="D8" s="1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2"/>
      <c r="R8" s="128" t="s">
        <v>32</v>
      </c>
      <c r="S8" s="128"/>
      <c r="T8" s="128"/>
      <c r="U8" s="227"/>
      <c r="V8" s="227"/>
      <c r="W8" s="227"/>
      <c r="X8" s="227"/>
      <c r="Y8" s="227"/>
      <c r="Z8" s="227"/>
      <c r="AA8" s="227"/>
      <c r="AB8" s="227"/>
      <c r="AC8" s="227"/>
      <c r="AD8" s="227"/>
    </row>
    <row r="9" spans="2:34" ht="15.6" customHeight="1">
      <c r="B9" s="130" t="s">
        <v>8</v>
      </c>
      <c r="C9" s="131"/>
      <c r="D9" s="131"/>
      <c r="E9" s="256"/>
      <c r="F9" s="256"/>
      <c r="G9" s="256"/>
      <c r="H9" s="256"/>
      <c r="I9" s="210" t="s">
        <v>7</v>
      </c>
      <c r="J9" s="210"/>
      <c r="K9" s="211"/>
      <c r="L9" s="257"/>
      <c r="M9" s="258"/>
      <c r="N9" s="258"/>
      <c r="O9" s="258"/>
      <c r="P9" s="259"/>
      <c r="R9" s="128" t="s">
        <v>33</v>
      </c>
      <c r="S9" s="128"/>
      <c r="T9" s="128"/>
      <c r="U9" s="227"/>
      <c r="V9" s="227"/>
      <c r="W9" s="227"/>
      <c r="X9" s="227"/>
      <c r="Y9" s="227"/>
      <c r="Z9" s="227"/>
      <c r="AA9" s="227"/>
      <c r="AB9" s="227"/>
      <c r="AC9" s="227"/>
      <c r="AD9" s="227"/>
    </row>
    <row r="10" spans="2:34" ht="15.6" customHeight="1">
      <c r="B10" s="121" t="s">
        <v>6</v>
      </c>
      <c r="C10" s="122"/>
      <c r="D10" s="122"/>
      <c r="E10" s="225"/>
      <c r="F10" s="226"/>
      <c r="G10" s="226"/>
      <c r="H10" s="226"/>
      <c r="I10" s="25"/>
      <c r="J10" s="24"/>
      <c r="K10" s="24"/>
      <c r="L10" s="24"/>
      <c r="M10" s="24"/>
      <c r="N10" s="24"/>
      <c r="O10" s="24"/>
      <c r="P10" s="24"/>
      <c r="R10" s="128" t="s">
        <v>1</v>
      </c>
      <c r="S10" s="128"/>
      <c r="T10" s="128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</row>
    <row r="11" spans="2:34" ht="6" customHeight="1"/>
    <row r="12" spans="2:34" ht="15" customHeight="1">
      <c r="B12" s="100"/>
      <c r="C12" s="70"/>
      <c r="D12" s="101" t="s">
        <v>22</v>
      </c>
      <c r="E12" s="102"/>
      <c r="F12" s="102"/>
      <c r="G12" s="102"/>
      <c r="H12" s="103"/>
      <c r="I12" s="101" t="s">
        <v>23</v>
      </c>
      <c r="J12" s="102"/>
      <c r="K12" s="102"/>
      <c r="L12" s="102"/>
      <c r="M12" s="103"/>
      <c r="N12" s="101" t="s">
        <v>25</v>
      </c>
      <c r="O12" s="102"/>
      <c r="P12" s="102"/>
      <c r="Q12" s="102"/>
      <c r="R12" s="103"/>
      <c r="S12" s="101" t="s">
        <v>24</v>
      </c>
      <c r="T12" s="102"/>
      <c r="U12" s="102"/>
      <c r="V12" s="102"/>
      <c r="W12" s="102"/>
      <c r="X12" s="102"/>
      <c r="Y12" s="26"/>
      <c r="Z12" s="43"/>
      <c r="AA12" s="43"/>
    </row>
    <row r="13" spans="2:34" ht="15" customHeight="1">
      <c r="B13" s="95">
        <v>0.1</v>
      </c>
      <c r="C13" s="96"/>
      <c r="D13" s="222"/>
      <c r="E13" s="223"/>
      <c r="F13" s="223"/>
      <c r="G13" s="223"/>
      <c r="H13" s="224"/>
      <c r="I13" s="197" t="str">
        <f>IF(D13="","",ROUNDDOWN(D13*B13,0))</f>
        <v/>
      </c>
      <c r="J13" s="198"/>
      <c r="K13" s="198"/>
      <c r="L13" s="198"/>
      <c r="M13" s="199"/>
      <c r="N13" s="197" t="str">
        <f>IF(D13="","",SUM(D13:M13))</f>
        <v/>
      </c>
      <c r="O13" s="198"/>
      <c r="P13" s="198"/>
      <c r="Q13" s="198"/>
      <c r="R13" s="199"/>
      <c r="S13" s="104">
        <f>SUM(N13:R15)</f>
        <v>0</v>
      </c>
      <c r="T13" s="105"/>
      <c r="U13" s="105"/>
      <c r="V13" s="105"/>
      <c r="W13" s="105"/>
      <c r="X13" s="105"/>
      <c r="Y13" s="27"/>
      <c r="Z13" s="28"/>
      <c r="AA13" s="28"/>
    </row>
    <row r="14" spans="2:34" ht="15" customHeight="1">
      <c r="B14" s="95">
        <v>0.08</v>
      </c>
      <c r="C14" s="96"/>
      <c r="D14" s="222"/>
      <c r="E14" s="223"/>
      <c r="F14" s="223"/>
      <c r="G14" s="223"/>
      <c r="H14" s="224"/>
      <c r="I14" s="197" t="str">
        <f>IF(D14="","",ROUNDDOWN(D14*B14,0))</f>
        <v/>
      </c>
      <c r="J14" s="198"/>
      <c r="K14" s="198"/>
      <c r="L14" s="198"/>
      <c r="M14" s="199"/>
      <c r="N14" s="197" t="str">
        <f>IF(D14="","",SUM(D14:M14))</f>
        <v/>
      </c>
      <c r="O14" s="198"/>
      <c r="P14" s="198"/>
      <c r="Q14" s="198"/>
      <c r="R14" s="199"/>
      <c r="S14" s="106"/>
      <c r="T14" s="107"/>
      <c r="U14" s="107"/>
      <c r="V14" s="107"/>
      <c r="W14" s="107"/>
      <c r="X14" s="107"/>
      <c r="Y14" s="27"/>
      <c r="Z14" s="28"/>
      <c r="AA14" s="28"/>
    </row>
    <row r="15" spans="2:34" ht="15" customHeight="1">
      <c r="B15" s="110" t="s">
        <v>36</v>
      </c>
      <c r="C15" s="111"/>
      <c r="D15" s="219"/>
      <c r="E15" s="220"/>
      <c r="F15" s="220"/>
      <c r="G15" s="220"/>
      <c r="H15" s="221"/>
      <c r="I15" s="185"/>
      <c r="J15" s="186"/>
      <c r="K15" s="186"/>
      <c r="L15" s="186"/>
      <c r="M15" s="187"/>
      <c r="N15" s="188" t="str">
        <f>IF(D15="","",D15)</f>
        <v/>
      </c>
      <c r="O15" s="189"/>
      <c r="P15" s="189"/>
      <c r="Q15" s="189"/>
      <c r="R15" s="190"/>
      <c r="S15" s="108"/>
      <c r="T15" s="109"/>
      <c r="U15" s="109"/>
      <c r="V15" s="109"/>
      <c r="W15" s="109"/>
      <c r="X15" s="109"/>
      <c r="Y15" s="27"/>
      <c r="Z15" s="28"/>
      <c r="AA15" s="28"/>
    </row>
    <row r="16" spans="2:34" ht="12" customHeight="1">
      <c r="O16" s="10" t="s">
        <v>28</v>
      </c>
    </row>
    <row r="17" spans="1:35" ht="15" customHeight="1">
      <c r="B17" s="5" t="s">
        <v>3</v>
      </c>
      <c r="C17" s="44" t="s">
        <v>9</v>
      </c>
      <c r="D17" s="191" t="s">
        <v>26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3"/>
      <c r="O17" s="48" t="s">
        <v>27</v>
      </c>
      <c r="P17" s="175" t="s">
        <v>10</v>
      </c>
      <c r="Q17" s="175"/>
      <c r="R17" s="175" t="s">
        <v>11</v>
      </c>
      <c r="S17" s="175"/>
      <c r="T17" s="175" t="s">
        <v>12</v>
      </c>
      <c r="U17" s="175"/>
      <c r="V17" s="175"/>
      <c r="W17" s="175"/>
      <c r="X17" s="175"/>
      <c r="Y17" s="175" t="s">
        <v>13</v>
      </c>
      <c r="Z17" s="175"/>
      <c r="AA17" s="175"/>
      <c r="AB17" s="175"/>
      <c r="AC17" s="175"/>
      <c r="AD17" s="176"/>
    </row>
    <row r="18" spans="1:35" ht="15.6" customHeight="1">
      <c r="B18" s="50"/>
      <c r="C18" s="51"/>
      <c r="D18" s="233"/>
      <c r="E18" s="234"/>
      <c r="F18" s="234"/>
      <c r="G18" s="234"/>
      <c r="H18" s="234"/>
      <c r="I18" s="234"/>
      <c r="J18" s="234"/>
      <c r="K18" s="234"/>
      <c r="L18" s="234"/>
      <c r="M18" s="234"/>
      <c r="N18" s="235"/>
      <c r="O18" s="51"/>
      <c r="P18" s="290"/>
      <c r="Q18" s="290"/>
      <c r="R18" s="236"/>
      <c r="S18" s="236"/>
      <c r="T18" s="237"/>
      <c r="U18" s="237"/>
      <c r="V18" s="237"/>
      <c r="W18" s="237"/>
      <c r="X18" s="237"/>
      <c r="Y18" s="238" t="str">
        <f>IF(P18="","",P18*T18)</f>
        <v/>
      </c>
      <c r="Z18" s="238"/>
      <c r="AA18" s="238"/>
      <c r="AB18" s="238"/>
      <c r="AC18" s="238"/>
      <c r="AD18" s="239"/>
    </row>
    <row r="19" spans="1:35" ht="15.6" customHeight="1">
      <c r="B19" s="52"/>
      <c r="C19" s="53"/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2"/>
      <c r="O19" s="51"/>
      <c r="P19" s="291"/>
      <c r="Q19" s="291"/>
      <c r="R19" s="243"/>
      <c r="S19" s="243"/>
      <c r="T19" s="244"/>
      <c r="U19" s="244"/>
      <c r="V19" s="244"/>
      <c r="W19" s="244"/>
      <c r="X19" s="244"/>
      <c r="Y19" s="245" t="str">
        <f>IF(P19="","",P19*T19)</f>
        <v/>
      </c>
      <c r="Z19" s="246"/>
      <c r="AA19" s="246"/>
      <c r="AB19" s="246"/>
      <c r="AC19" s="246"/>
      <c r="AD19" s="247"/>
    </row>
    <row r="20" spans="1:35" ht="15.6" customHeight="1">
      <c r="B20" s="54"/>
      <c r="C20" s="55"/>
      <c r="D20" s="248"/>
      <c r="E20" s="249"/>
      <c r="F20" s="249"/>
      <c r="G20" s="249"/>
      <c r="H20" s="249"/>
      <c r="I20" s="249"/>
      <c r="J20" s="249"/>
      <c r="K20" s="249"/>
      <c r="L20" s="249"/>
      <c r="M20" s="249"/>
      <c r="N20" s="250"/>
      <c r="O20" s="55"/>
      <c r="P20" s="292"/>
      <c r="Q20" s="292"/>
      <c r="R20" s="251"/>
      <c r="S20" s="251"/>
      <c r="T20" s="252"/>
      <c r="U20" s="252"/>
      <c r="V20" s="252"/>
      <c r="W20" s="252"/>
      <c r="X20" s="252"/>
      <c r="Y20" s="253" t="str">
        <f>IF(P20="","",P20*T20)</f>
        <v/>
      </c>
      <c r="Z20" s="254"/>
      <c r="AA20" s="254"/>
      <c r="AB20" s="254"/>
      <c r="AC20" s="254"/>
      <c r="AD20" s="255"/>
    </row>
    <row r="21" spans="1:35" ht="6" customHeight="1"/>
    <row r="22" spans="1:35" ht="13.2" customHeight="1">
      <c r="B22" s="4" t="s">
        <v>14</v>
      </c>
    </row>
    <row r="23" spans="1:35" ht="13.2" customHeight="1">
      <c r="B23" s="68" t="s">
        <v>15</v>
      </c>
      <c r="C23" s="69"/>
      <c r="D23" s="69"/>
      <c r="E23" s="260"/>
      <c r="F23" s="260"/>
      <c r="G23" s="260"/>
      <c r="H23" s="260"/>
      <c r="I23" s="260"/>
      <c r="J23" s="69" t="s">
        <v>16</v>
      </c>
      <c r="K23" s="69"/>
      <c r="L23" s="69"/>
      <c r="M23" s="260"/>
      <c r="N23" s="260"/>
      <c r="O23" s="260"/>
      <c r="P23" s="260"/>
      <c r="Q23" s="262"/>
      <c r="R23" s="43"/>
      <c r="S23" s="158"/>
      <c r="T23" s="158"/>
      <c r="U23" s="158"/>
      <c r="V23" s="149"/>
      <c r="W23" s="149"/>
      <c r="X23" s="149"/>
      <c r="Y23" s="149"/>
      <c r="Z23" s="149"/>
      <c r="AA23" s="149"/>
      <c r="AB23" s="149"/>
      <c r="AC23" s="149"/>
      <c r="AD23" s="149"/>
      <c r="AE23" s="150"/>
    </row>
    <row r="24" spans="1:35" ht="13.2" customHeight="1">
      <c r="B24" s="58" t="s">
        <v>17</v>
      </c>
      <c r="C24" s="59"/>
      <c r="D24" s="59"/>
      <c r="E24" s="261"/>
      <c r="F24" s="261"/>
      <c r="G24" s="261"/>
      <c r="H24" s="261"/>
      <c r="I24" s="261"/>
      <c r="J24" s="59" t="s">
        <v>18</v>
      </c>
      <c r="K24" s="59"/>
      <c r="L24" s="59"/>
      <c r="M24" s="263"/>
      <c r="N24" s="263"/>
      <c r="O24" s="263"/>
      <c r="P24" s="263"/>
      <c r="Q24" s="264"/>
      <c r="R24" s="23"/>
      <c r="S24" s="158"/>
      <c r="T24" s="158"/>
      <c r="U24" s="158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</row>
    <row r="25" spans="1:35" ht="13.2" customHeight="1">
      <c r="B25" s="64" t="s">
        <v>19</v>
      </c>
      <c r="C25" s="65"/>
      <c r="D25" s="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6"/>
      <c r="R25" s="46"/>
      <c r="S25" s="158"/>
      <c r="T25" s="158"/>
      <c r="U25" s="158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</row>
    <row r="26" spans="1:35" ht="8.4" customHeight="1">
      <c r="B26" s="47" t="s">
        <v>64</v>
      </c>
      <c r="AG26" s="12"/>
      <c r="AH26" s="12"/>
      <c r="AI26" s="12"/>
    </row>
    <row r="27" spans="1:35" ht="19.8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5" ht="12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1"/>
    </row>
    <row r="29" spans="1:35" ht="13.8" customHeight="1">
      <c r="A29" s="12"/>
      <c r="B29" s="144" t="s">
        <v>63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5" ht="15.6" customHeight="1">
      <c r="A30" s="12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2"/>
      <c r="Q30" s="12"/>
      <c r="R30" s="145" t="s">
        <v>5</v>
      </c>
      <c r="S30" s="145"/>
      <c r="T30" s="145"/>
      <c r="U30" s="145" t="str">
        <f>IF(U2="","",U2)</f>
        <v/>
      </c>
      <c r="V30" s="145"/>
      <c r="W30" s="145"/>
      <c r="X30" s="42" t="s">
        <v>4</v>
      </c>
      <c r="Y30" s="145" t="str">
        <f>IF(Y2="","",Y2)</f>
        <v/>
      </c>
      <c r="Z30" s="145"/>
      <c r="AA30" s="42" t="s">
        <v>3</v>
      </c>
      <c r="AB30" s="145" t="str">
        <f>IF(AB2="","",AB2)</f>
        <v/>
      </c>
      <c r="AC30" s="145"/>
      <c r="AD30" s="42" t="s">
        <v>2</v>
      </c>
      <c r="AF30" s="11"/>
      <c r="AG30" s="11"/>
      <c r="AH30" s="12"/>
    </row>
    <row r="31" spans="1:35" ht="7.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5" ht="15.6" customHeight="1">
      <c r="A32" s="12"/>
      <c r="B32" s="146" t="s">
        <v>0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5.6" customHeight="1">
      <c r="A33" s="12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2"/>
      <c r="M33" s="12"/>
      <c r="N33" s="12"/>
      <c r="O33" s="12"/>
      <c r="P33" s="12"/>
      <c r="Q33" s="12"/>
      <c r="R33" s="12"/>
      <c r="S33" s="12"/>
      <c r="T33" s="22"/>
      <c r="U33" s="147" t="s">
        <v>47</v>
      </c>
      <c r="V33" s="147"/>
      <c r="W33" s="147"/>
      <c r="X33" s="147"/>
      <c r="Y33" s="148" t="str">
        <f>IF(Y5="","",Y5)</f>
        <v/>
      </c>
      <c r="Z33" s="148"/>
      <c r="AA33" s="148"/>
      <c r="AB33" s="148"/>
      <c r="AC33" s="148"/>
      <c r="AD33" s="148"/>
    </row>
    <row r="34" spans="1:30" ht="8.4" customHeight="1">
      <c r="A34" s="12"/>
      <c r="B34" s="12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5.6" customHeight="1">
      <c r="A35" s="12"/>
      <c r="B35" s="140" t="s">
        <v>34</v>
      </c>
      <c r="C35" s="141"/>
      <c r="D35" s="141"/>
      <c r="E35" s="142" t="str">
        <f>IF(E7="","",E7)</f>
        <v/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3"/>
      <c r="Q35" s="12"/>
      <c r="R35" s="128" t="s">
        <v>31</v>
      </c>
      <c r="S35" s="128"/>
      <c r="T35" s="128"/>
      <c r="U35" s="129" t="str">
        <f>IF(U7="","",U7)</f>
        <v/>
      </c>
      <c r="V35" s="129"/>
      <c r="W35" s="129"/>
      <c r="X35" s="129"/>
      <c r="Y35" s="129"/>
      <c r="Z35" s="129"/>
      <c r="AA35" s="129"/>
      <c r="AB35" s="129"/>
      <c r="AC35" s="129"/>
      <c r="AD35" s="129"/>
    </row>
    <row r="36" spans="1:30" ht="15.6" customHeight="1">
      <c r="A36" s="12"/>
      <c r="B36" s="130" t="s">
        <v>35</v>
      </c>
      <c r="C36" s="131"/>
      <c r="D36" s="131"/>
      <c r="E36" s="132" t="str">
        <f>IF(E8="","",E8)</f>
        <v/>
      </c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  <c r="Q36" s="12"/>
      <c r="R36" s="128" t="s">
        <v>32</v>
      </c>
      <c r="S36" s="128"/>
      <c r="T36" s="128"/>
      <c r="U36" s="129" t="str">
        <f>IF(U8="","",U8)</f>
        <v/>
      </c>
      <c r="V36" s="129"/>
      <c r="W36" s="129"/>
      <c r="X36" s="129"/>
      <c r="Y36" s="129"/>
      <c r="Z36" s="129"/>
      <c r="AA36" s="129"/>
      <c r="AB36" s="129"/>
      <c r="AC36" s="129"/>
      <c r="AD36" s="129"/>
    </row>
    <row r="37" spans="1:30" ht="15.6" customHeight="1">
      <c r="A37" s="12"/>
      <c r="B37" s="130" t="s">
        <v>8</v>
      </c>
      <c r="C37" s="131"/>
      <c r="D37" s="131"/>
      <c r="E37" s="267" t="str">
        <f>IF(E9="","",E9)</f>
        <v/>
      </c>
      <c r="F37" s="267"/>
      <c r="G37" s="267"/>
      <c r="H37" s="267"/>
      <c r="I37" s="135" t="s">
        <v>7</v>
      </c>
      <c r="J37" s="135"/>
      <c r="K37" s="136"/>
      <c r="L37" s="268" t="str">
        <f>IF(L9="","",L9)</f>
        <v/>
      </c>
      <c r="M37" s="269"/>
      <c r="N37" s="269"/>
      <c r="O37" s="269"/>
      <c r="P37" s="270"/>
      <c r="Q37" s="12"/>
      <c r="R37" s="128" t="s">
        <v>33</v>
      </c>
      <c r="S37" s="128"/>
      <c r="T37" s="128"/>
      <c r="U37" s="129" t="str">
        <f>IF(U9="","",U9)</f>
        <v/>
      </c>
      <c r="V37" s="129"/>
      <c r="W37" s="129"/>
      <c r="X37" s="129"/>
      <c r="Y37" s="129"/>
      <c r="Z37" s="129"/>
      <c r="AA37" s="129"/>
      <c r="AB37" s="129"/>
      <c r="AC37" s="120" t="s">
        <v>48</v>
      </c>
      <c r="AD37" s="120"/>
    </row>
    <row r="38" spans="1:30" ht="15.6" customHeight="1">
      <c r="A38" s="12"/>
      <c r="B38" s="121" t="s">
        <v>6</v>
      </c>
      <c r="C38" s="122"/>
      <c r="D38" s="122"/>
      <c r="E38" s="123" t="str">
        <f>IF(E10="","",E10)</f>
        <v/>
      </c>
      <c r="F38" s="124"/>
      <c r="G38" s="124"/>
      <c r="H38" s="124"/>
      <c r="I38" s="125" t="s">
        <v>37</v>
      </c>
      <c r="J38" s="126"/>
      <c r="K38" s="126"/>
      <c r="L38" s="127"/>
      <c r="M38" s="127"/>
      <c r="N38" s="127"/>
      <c r="O38" s="127"/>
      <c r="P38" s="127"/>
      <c r="Q38" s="12"/>
      <c r="R38" s="128" t="s">
        <v>1</v>
      </c>
      <c r="S38" s="128"/>
      <c r="T38" s="128"/>
      <c r="U38" s="129" t="str">
        <f>IF(U10="","",U10)</f>
        <v/>
      </c>
      <c r="V38" s="129"/>
      <c r="W38" s="129"/>
      <c r="X38" s="129"/>
      <c r="Y38" s="129"/>
      <c r="Z38" s="129"/>
      <c r="AA38" s="129"/>
      <c r="AB38" s="129"/>
      <c r="AC38" s="129"/>
      <c r="AD38" s="129"/>
    </row>
    <row r="39" spans="1:30" ht="6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5" customHeight="1">
      <c r="A40" s="12"/>
      <c r="B40" s="100"/>
      <c r="C40" s="70"/>
      <c r="D40" s="101" t="s">
        <v>22</v>
      </c>
      <c r="E40" s="102"/>
      <c r="F40" s="102"/>
      <c r="G40" s="102"/>
      <c r="H40" s="103"/>
      <c r="I40" s="101" t="s">
        <v>23</v>
      </c>
      <c r="J40" s="102"/>
      <c r="K40" s="102"/>
      <c r="L40" s="102"/>
      <c r="M40" s="103"/>
      <c r="N40" s="101" t="s">
        <v>25</v>
      </c>
      <c r="O40" s="102"/>
      <c r="P40" s="102"/>
      <c r="Q40" s="102"/>
      <c r="R40" s="103"/>
      <c r="S40" s="101" t="s">
        <v>24</v>
      </c>
      <c r="T40" s="102"/>
      <c r="U40" s="102"/>
      <c r="V40" s="102"/>
      <c r="W40" s="102"/>
      <c r="X40" s="102"/>
      <c r="Y40" s="26"/>
      <c r="Z40" s="43"/>
      <c r="AA40" s="43"/>
      <c r="AB40" s="12"/>
      <c r="AC40" s="12"/>
      <c r="AD40" s="12"/>
    </row>
    <row r="41" spans="1:30" ht="15" customHeight="1">
      <c r="A41" s="12"/>
      <c r="B41" s="95">
        <v>0.1</v>
      </c>
      <c r="C41" s="96"/>
      <c r="D41" s="97" t="str">
        <f>IF(D13="","",D13)</f>
        <v/>
      </c>
      <c r="E41" s="98"/>
      <c r="F41" s="98"/>
      <c r="G41" s="98"/>
      <c r="H41" s="99"/>
      <c r="I41" s="97" t="str">
        <f>IF(I13="","",I13)</f>
        <v/>
      </c>
      <c r="J41" s="98"/>
      <c r="K41" s="98"/>
      <c r="L41" s="98"/>
      <c r="M41" s="99"/>
      <c r="N41" s="97" t="str">
        <f>IF(N13="","",N13)</f>
        <v/>
      </c>
      <c r="O41" s="98"/>
      <c r="P41" s="98"/>
      <c r="Q41" s="98"/>
      <c r="R41" s="99"/>
      <c r="S41" s="104">
        <f>IF(S13="","",S13)</f>
        <v>0</v>
      </c>
      <c r="T41" s="105"/>
      <c r="U41" s="105"/>
      <c r="V41" s="105"/>
      <c r="W41" s="105"/>
      <c r="X41" s="105"/>
      <c r="Y41" s="27"/>
      <c r="Z41" s="28"/>
      <c r="AA41" s="94" t="s">
        <v>44</v>
      </c>
      <c r="AB41" s="94"/>
      <c r="AC41" s="29"/>
      <c r="AD41" s="29"/>
    </row>
    <row r="42" spans="1:30" ht="15" customHeight="1">
      <c r="A42" s="12"/>
      <c r="B42" s="95">
        <v>0.08</v>
      </c>
      <c r="C42" s="96"/>
      <c r="D42" s="97" t="str">
        <f>IF(D14="","",D14)</f>
        <v/>
      </c>
      <c r="E42" s="98"/>
      <c r="F42" s="98"/>
      <c r="G42" s="98"/>
      <c r="H42" s="99"/>
      <c r="I42" s="97" t="str">
        <f>IF(I14="","",I14)</f>
        <v/>
      </c>
      <c r="J42" s="98"/>
      <c r="K42" s="98"/>
      <c r="L42" s="98"/>
      <c r="M42" s="99"/>
      <c r="N42" s="97" t="str">
        <f>IF(N14="","",N14)</f>
        <v/>
      </c>
      <c r="O42" s="98"/>
      <c r="P42" s="98"/>
      <c r="Q42" s="98"/>
      <c r="R42" s="99"/>
      <c r="S42" s="106"/>
      <c r="T42" s="107"/>
      <c r="U42" s="107"/>
      <c r="V42" s="107"/>
      <c r="W42" s="107"/>
      <c r="X42" s="107"/>
      <c r="Y42" s="27"/>
      <c r="Z42" s="28"/>
      <c r="AA42" s="94" t="s">
        <v>45</v>
      </c>
      <c r="AB42" s="94"/>
      <c r="AC42" s="29"/>
      <c r="AD42" s="29"/>
    </row>
    <row r="43" spans="1:30" ht="15" customHeight="1">
      <c r="A43" s="12"/>
      <c r="B43" s="110" t="s">
        <v>36</v>
      </c>
      <c r="C43" s="111"/>
      <c r="D43" s="112" t="str">
        <f>IF(D15="","",D15)</f>
        <v/>
      </c>
      <c r="E43" s="113"/>
      <c r="F43" s="113"/>
      <c r="G43" s="113"/>
      <c r="H43" s="114"/>
      <c r="I43" s="115"/>
      <c r="J43" s="116"/>
      <c r="K43" s="116"/>
      <c r="L43" s="116"/>
      <c r="M43" s="117"/>
      <c r="N43" s="112" t="str">
        <f>IF(N15="","",N15)</f>
        <v/>
      </c>
      <c r="O43" s="113"/>
      <c r="P43" s="113"/>
      <c r="Q43" s="113"/>
      <c r="R43" s="114"/>
      <c r="S43" s="108"/>
      <c r="T43" s="109"/>
      <c r="U43" s="109"/>
      <c r="V43" s="109"/>
      <c r="W43" s="109"/>
      <c r="X43" s="109"/>
      <c r="Y43" s="27"/>
      <c r="Z43" s="28"/>
      <c r="AA43" s="118" t="s">
        <v>46</v>
      </c>
      <c r="AB43" s="119"/>
      <c r="AC43" s="29"/>
      <c r="AD43" s="29"/>
    </row>
    <row r="44" spans="1:30" ht="12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4" t="s">
        <v>28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5" customHeight="1">
      <c r="A45" s="12"/>
      <c r="B45" s="15" t="s">
        <v>3</v>
      </c>
      <c r="C45" s="40" t="s">
        <v>9</v>
      </c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8"/>
      <c r="O45" s="49" t="s">
        <v>27</v>
      </c>
      <c r="P45" s="89" t="s">
        <v>10</v>
      </c>
      <c r="Q45" s="89"/>
      <c r="R45" s="89" t="s">
        <v>11</v>
      </c>
      <c r="S45" s="89"/>
      <c r="T45" s="89" t="s">
        <v>12</v>
      </c>
      <c r="U45" s="89"/>
      <c r="V45" s="89"/>
      <c r="W45" s="89"/>
      <c r="X45" s="89"/>
      <c r="Y45" s="89" t="s">
        <v>13</v>
      </c>
      <c r="Z45" s="89"/>
      <c r="AA45" s="89"/>
      <c r="AB45" s="89"/>
      <c r="AC45" s="89"/>
      <c r="AD45" s="90"/>
    </row>
    <row r="46" spans="1:30" ht="15.6" customHeight="1">
      <c r="A46" s="12"/>
      <c r="B46" s="16" t="str">
        <f t="shared" ref="B46:D48" si="0">IF(B18="","",B18)</f>
        <v/>
      </c>
      <c r="C46" s="17" t="str">
        <f t="shared" si="0"/>
        <v/>
      </c>
      <c r="D46" s="271" t="str">
        <f t="shared" si="0"/>
        <v/>
      </c>
      <c r="E46" s="272" t="e">
        <f>IF(#REF!="","",#REF!)</f>
        <v>#REF!</v>
      </c>
      <c r="F46" s="272" t="e">
        <f>IF(#REF!="","",#REF!)</f>
        <v>#REF!</v>
      </c>
      <c r="G46" s="272" t="e">
        <f>IF(#REF!="","",#REF!)</f>
        <v>#REF!</v>
      </c>
      <c r="H46" s="272" t="e">
        <f>IF(#REF!="","",#REF!)</f>
        <v>#REF!</v>
      </c>
      <c r="I46" s="272" t="e">
        <f>IF(#REF!="","",#REF!)</f>
        <v>#REF!</v>
      </c>
      <c r="J46" s="272" t="e">
        <f>IF(#REF!="","",#REF!)</f>
        <v>#REF!</v>
      </c>
      <c r="K46" s="272" t="e">
        <f>IF(#REF!="","",#REF!)</f>
        <v>#REF!</v>
      </c>
      <c r="L46" s="272" t="e">
        <f>IF(#REF!="","",#REF!)</f>
        <v>#REF!</v>
      </c>
      <c r="M46" s="272" t="e">
        <f>IF(#REF!="","",#REF!)</f>
        <v>#REF!</v>
      </c>
      <c r="N46" s="273" t="e">
        <f>IF(#REF!="","",#REF!)</f>
        <v>#REF!</v>
      </c>
      <c r="O46" s="17" t="str">
        <f t="shared" ref="O46:P48" si="1">IF(O18="","",O18)</f>
        <v/>
      </c>
      <c r="P46" s="293" t="str">
        <f t="shared" si="1"/>
        <v/>
      </c>
      <c r="Q46" s="293" t="e">
        <f>IF(#REF!="","",#REF!)</f>
        <v>#REF!</v>
      </c>
      <c r="R46" s="274" t="str">
        <f>IF(R18="","",R18)</f>
        <v/>
      </c>
      <c r="S46" s="274" t="e">
        <f>IF(#REF!="","",#REF!)</f>
        <v>#REF!</v>
      </c>
      <c r="T46" s="238" t="str">
        <f>IF(T18="","",T18)</f>
        <v/>
      </c>
      <c r="U46" s="238"/>
      <c r="V46" s="238"/>
      <c r="W46" s="238"/>
      <c r="X46" s="238"/>
      <c r="Y46" s="238" t="str">
        <f>IF(Y18="","",Y18)</f>
        <v/>
      </c>
      <c r="Z46" s="238"/>
      <c r="AA46" s="238"/>
      <c r="AB46" s="238"/>
      <c r="AC46" s="238"/>
      <c r="AD46" s="239"/>
    </row>
    <row r="47" spans="1:30" ht="15.6" customHeight="1">
      <c r="A47" s="12"/>
      <c r="B47" s="16" t="str">
        <f t="shared" si="0"/>
        <v/>
      </c>
      <c r="C47" s="17" t="str">
        <f t="shared" si="0"/>
        <v/>
      </c>
      <c r="D47" s="275" t="str">
        <f t="shared" si="0"/>
        <v/>
      </c>
      <c r="E47" s="276" t="e">
        <f>IF(#REF!="","",#REF!)</f>
        <v>#REF!</v>
      </c>
      <c r="F47" s="276" t="e">
        <f>IF(#REF!="","",#REF!)</f>
        <v>#REF!</v>
      </c>
      <c r="G47" s="276" t="e">
        <f>IF(#REF!="","",#REF!)</f>
        <v>#REF!</v>
      </c>
      <c r="H47" s="276" t="e">
        <f>IF(#REF!="","",#REF!)</f>
        <v>#REF!</v>
      </c>
      <c r="I47" s="276" t="e">
        <f>IF(#REF!="","",#REF!)</f>
        <v>#REF!</v>
      </c>
      <c r="J47" s="276" t="e">
        <f>IF(#REF!="","",#REF!)</f>
        <v>#REF!</v>
      </c>
      <c r="K47" s="276" t="e">
        <f>IF(#REF!="","",#REF!)</f>
        <v>#REF!</v>
      </c>
      <c r="L47" s="276" t="e">
        <f>IF(#REF!="","",#REF!)</f>
        <v>#REF!</v>
      </c>
      <c r="M47" s="276" t="e">
        <f>IF(#REF!="","",#REF!)</f>
        <v>#REF!</v>
      </c>
      <c r="N47" s="277" t="e">
        <f>IF(#REF!="","",#REF!)</f>
        <v>#REF!</v>
      </c>
      <c r="O47" s="17" t="str">
        <f t="shared" si="1"/>
        <v/>
      </c>
      <c r="P47" s="293" t="str">
        <f t="shared" si="1"/>
        <v/>
      </c>
      <c r="Q47" s="293" t="e">
        <f>IF(#REF!="","",#REF!)</f>
        <v>#REF!</v>
      </c>
      <c r="R47" s="274" t="str">
        <f>IF(R19="","",R19)</f>
        <v/>
      </c>
      <c r="S47" s="274" t="e">
        <f>IF(#REF!="","",#REF!)</f>
        <v>#REF!</v>
      </c>
      <c r="T47" s="238" t="str">
        <f>IF(T19="","",T19)</f>
        <v/>
      </c>
      <c r="U47" s="238"/>
      <c r="V47" s="238"/>
      <c r="W47" s="238"/>
      <c r="X47" s="238"/>
      <c r="Y47" s="238" t="str">
        <f>IF(Y19="","",Y19)</f>
        <v/>
      </c>
      <c r="Z47" s="238"/>
      <c r="AA47" s="238"/>
      <c r="AB47" s="238"/>
      <c r="AC47" s="238"/>
      <c r="AD47" s="239"/>
    </row>
    <row r="48" spans="1:30" ht="15.6" customHeight="1">
      <c r="A48" s="12"/>
      <c r="B48" s="18" t="str">
        <f t="shared" si="0"/>
        <v/>
      </c>
      <c r="C48" s="19" t="str">
        <f t="shared" si="0"/>
        <v/>
      </c>
      <c r="D48" s="278" t="str">
        <f t="shared" si="0"/>
        <v/>
      </c>
      <c r="E48" s="279" t="e">
        <f>IF(#REF!="","",#REF!)</f>
        <v>#REF!</v>
      </c>
      <c r="F48" s="279" t="e">
        <f>IF(#REF!="","",#REF!)</f>
        <v>#REF!</v>
      </c>
      <c r="G48" s="279" t="e">
        <f>IF(#REF!="","",#REF!)</f>
        <v>#REF!</v>
      </c>
      <c r="H48" s="279" t="e">
        <f>IF(#REF!="","",#REF!)</f>
        <v>#REF!</v>
      </c>
      <c r="I48" s="279" t="e">
        <f>IF(#REF!="","",#REF!)</f>
        <v>#REF!</v>
      </c>
      <c r="J48" s="279" t="e">
        <f>IF(#REF!="","",#REF!)</f>
        <v>#REF!</v>
      </c>
      <c r="K48" s="279" t="e">
        <f>IF(#REF!="","",#REF!)</f>
        <v>#REF!</v>
      </c>
      <c r="L48" s="279" t="e">
        <f>IF(#REF!="","",#REF!)</f>
        <v>#REF!</v>
      </c>
      <c r="M48" s="279" t="e">
        <f>IF(#REF!="","",#REF!)</f>
        <v>#REF!</v>
      </c>
      <c r="N48" s="280" t="e">
        <f>IF(#REF!="","",#REF!)</f>
        <v>#REF!</v>
      </c>
      <c r="O48" s="19" t="str">
        <f t="shared" si="1"/>
        <v/>
      </c>
      <c r="P48" s="294" t="str">
        <f t="shared" si="1"/>
        <v/>
      </c>
      <c r="Q48" s="294" t="e">
        <f>IF(#REF!="","",#REF!)</f>
        <v>#REF!</v>
      </c>
      <c r="R48" s="281" t="str">
        <f>IF(R20="","",R20)</f>
        <v/>
      </c>
      <c r="S48" s="281" t="e">
        <f>IF(#REF!="","",#REF!)</f>
        <v>#REF!</v>
      </c>
      <c r="T48" s="282" t="str">
        <f>IF(T20="","",T20)</f>
        <v/>
      </c>
      <c r="U48" s="282"/>
      <c r="V48" s="282"/>
      <c r="W48" s="282"/>
      <c r="X48" s="282"/>
      <c r="Y48" s="282" t="str">
        <f>IF(Y20="","",Y20)</f>
        <v/>
      </c>
      <c r="Z48" s="282"/>
      <c r="AA48" s="282"/>
      <c r="AB48" s="282"/>
      <c r="AC48" s="282"/>
      <c r="AD48" s="283"/>
    </row>
    <row r="49" spans="2:31" ht="6" customHeight="1"/>
    <row r="50" spans="2:31" ht="15" customHeight="1">
      <c r="B50" s="85" t="s">
        <v>41</v>
      </c>
      <c r="C50" s="85"/>
      <c r="D50" s="85"/>
      <c r="E50" s="85"/>
      <c r="F50" s="85"/>
      <c r="G50" s="85"/>
      <c r="H50" s="85"/>
      <c r="I50" s="85"/>
      <c r="J50" s="85" t="s">
        <v>42</v>
      </c>
      <c r="K50" s="85"/>
      <c r="L50" s="85"/>
      <c r="M50" s="85"/>
      <c r="N50" s="85"/>
      <c r="O50" s="85"/>
      <c r="P50" s="85"/>
      <c r="Q50" s="85"/>
      <c r="R50" s="85" t="s">
        <v>43</v>
      </c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2:31" ht="15.6" customHeight="1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</row>
    <row r="52" spans="2:31" ht="6" customHeight="1"/>
    <row r="53" spans="2:31" ht="13.2" customHeight="1">
      <c r="B53" s="4" t="s">
        <v>14</v>
      </c>
      <c r="S53" s="59" t="s">
        <v>38</v>
      </c>
      <c r="T53" s="59"/>
      <c r="U53" s="59"/>
      <c r="V53" s="59" t="s">
        <v>39</v>
      </c>
      <c r="W53" s="59"/>
      <c r="X53" s="59"/>
      <c r="Y53" s="59"/>
      <c r="Z53" s="59"/>
      <c r="AA53" s="59"/>
      <c r="AB53" s="59"/>
      <c r="AC53" s="59"/>
      <c r="AD53" s="59"/>
    </row>
    <row r="54" spans="2:31" ht="13.2" customHeight="1">
      <c r="B54" s="68" t="s">
        <v>15</v>
      </c>
      <c r="C54" s="69"/>
      <c r="D54" s="69"/>
      <c r="E54" s="126" t="str">
        <f>IF(E23="","",E23)</f>
        <v/>
      </c>
      <c r="F54" s="126"/>
      <c r="G54" s="126"/>
      <c r="H54" s="126"/>
      <c r="I54" s="126"/>
      <c r="J54" s="71" t="s">
        <v>16</v>
      </c>
      <c r="K54" s="71"/>
      <c r="L54" s="71"/>
      <c r="M54" s="126" t="str">
        <f>IF(M23="","",M23)</f>
        <v/>
      </c>
      <c r="N54" s="126"/>
      <c r="O54" s="126"/>
      <c r="P54" s="126"/>
      <c r="Q54" s="285"/>
      <c r="R54" s="43"/>
      <c r="S54" s="60"/>
      <c r="T54" s="60"/>
      <c r="U54" s="60"/>
      <c r="V54" s="56"/>
      <c r="W54" s="56"/>
      <c r="X54" s="56"/>
      <c r="Y54" s="56"/>
      <c r="Z54" s="56"/>
      <c r="AA54" s="56"/>
      <c r="AB54" s="56"/>
      <c r="AC54" s="56"/>
      <c r="AD54" s="56"/>
      <c r="AE54" s="57"/>
    </row>
    <row r="55" spans="2:31" ht="13.2" customHeight="1">
      <c r="B55" s="58" t="s">
        <v>40</v>
      </c>
      <c r="C55" s="59"/>
      <c r="D55" s="59"/>
      <c r="E55" s="284" t="str">
        <f>IF(E24="","",E24)</f>
        <v/>
      </c>
      <c r="F55" s="284"/>
      <c r="G55" s="284"/>
      <c r="H55" s="284"/>
      <c r="I55" s="284"/>
      <c r="J55" s="61" t="s">
        <v>18</v>
      </c>
      <c r="K55" s="61"/>
      <c r="L55" s="61"/>
      <c r="M55" s="286" t="str">
        <f>IF(M24="","",M24)</f>
        <v/>
      </c>
      <c r="N55" s="286"/>
      <c r="O55" s="286"/>
      <c r="P55" s="286"/>
      <c r="Q55" s="287"/>
      <c r="R55" s="23"/>
      <c r="S55" s="60"/>
      <c r="T55" s="60"/>
      <c r="U55" s="60"/>
      <c r="V55" s="56"/>
      <c r="W55" s="56"/>
      <c r="X55" s="56"/>
      <c r="Y55" s="56"/>
      <c r="Z55" s="56"/>
      <c r="AA55" s="56"/>
      <c r="AB55" s="56"/>
      <c r="AC55" s="56"/>
      <c r="AD55" s="56"/>
      <c r="AE55" s="57"/>
    </row>
    <row r="56" spans="2:31" ht="13.2" customHeight="1">
      <c r="B56" s="64" t="s">
        <v>19</v>
      </c>
      <c r="C56" s="65"/>
      <c r="D56" s="65"/>
      <c r="E56" s="288" t="str">
        <f>IF(E25="","",E25)</f>
        <v/>
      </c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9"/>
      <c r="R56" s="46"/>
      <c r="S56" s="60"/>
      <c r="T56" s="60"/>
      <c r="U56" s="60"/>
      <c r="V56" s="56"/>
      <c r="W56" s="56"/>
      <c r="X56" s="56"/>
      <c r="Y56" s="56"/>
      <c r="Z56" s="56"/>
      <c r="AA56" s="56"/>
      <c r="AB56" s="56"/>
      <c r="AC56" s="56"/>
      <c r="AD56" s="56"/>
      <c r="AE56" s="57"/>
    </row>
    <row r="57" spans="2:31" ht="8.4" customHeight="1">
      <c r="B57" s="47" t="s">
        <v>64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</row>
  </sheetData>
  <sheetProtection sheet="1" objects="1" scenarios="1" selectLockedCells="1"/>
  <dataConsolidate/>
  <mergeCells count="174">
    <mergeCell ref="B1:O2"/>
    <mergeCell ref="R2:T2"/>
    <mergeCell ref="U2:W2"/>
    <mergeCell ref="Y2:Z2"/>
    <mergeCell ref="AB2:AC2"/>
    <mergeCell ref="B4:K5"/>
    <mergeCell ref="U5:X5"/>
    <mergeCell ref="Y5:AD5"/>
    <mergeCell ref="B9:D9"/>
    <mergeCell ref="E9:H9"/>
    <mergeCell ref="I9:K9"/>
    <mergeCell ref="L9:P9"/>
    <mergeCell ref="R9:T9"/>
    <mergeCell ref="U9:AD9"/>
    <mergeCell ref="B7:D7"/>
    <mergeCell ref="E7:P7"/>
    <mergeCell ref="R7:T7"/>
    <mergeCell ref="U7:AD7"/>
    <mergeCell ref="B8:D8"/>
    <mergeCell ref="E8:P8"/>
    <mergeCell ref="R8:T8"/>
    <mergeCell ref="U8:AD8"/>
    <mergeCell ref="B10:D10"/>
    <mergeCell ref="E10:H10"/>
    <mergeCell ref="R10:T10"/>
    <mergeCell ref="U10:AD10"/>
    <mergeCell ref="B12:C12"/>
    <mergeCell ref="D12:H12"/>
    <mergeCell ref="I12:M12"/>
    <mergeCell ref="N12:R12"/>
    <mergeCell ref="S12:X12"/>
    <mergeCell ref="B13:C13"/>
    <mergeCell ref="D13:H13"/>
    <mergeCell ref="I13:M13"/>
    <mergeCell ref="N13:R13"/>
    <mergeCell ref="S13:X15"/>
    <mergeCell ref="B14:C14"/>
    <mergeCell ref="D14:H14"/>
    <mergeCell ref="I14:M14"/>
    <mergeCell ref="N14:R14"/>
    <mergeCell ref="B15:C15"/>
    <mergeCell ref="T17:X17"/>
    <mergeCell ref="Y17:AD17"/>
    <mergeCell ref="D18:N18"/>
    <mergeCell ref="P18:Q18"/>
    <mergeCell ref="R18:S18"/>
    <mergeCell ref="T18:X18"/>
    <mergeCell ref="Y18:AD18"/>
    <mergeCell ref="D15:H15"/>
    <mergeCell ref="I15:M15"/>
    <mergeCell ref="N15:R15"/>
    <mergeCell ref="D17:N17"/>
    <mergeCell ref="P17:Q17"/>
    <mergeCell ref="R17:S17"/>
    <mergeCell ref="D19:N19"/>
    <mergeCell ref="P19:Q19"/>
    <mergeCell ref="R19:S19"/>
    <mergeCell ref="T19:X19"/>
    <mergeCell ref="Y19:AD19"/>
    <mergeCell ref="D20:N20"/>
    <mergeCell ref="P20:Q20"/>
    <mergeCell ref="R20:S20"/>
    <mergeCell ref="T20:X20"/>
    <mergeCell ref="Y20:AD20"/>
    <mergeCell ref="Y23:AA25"/>
    <mergeCell ref="AB23:AD25"/>
    <mergeCell ref="AE23:AE25"/>
    <mergeCell ref="B24:D24"/>
    <mergeCell ref="E24:I24"/>
    <mergeCell ref="J24:L24"/>
    <mergeCell ref="M24:Q24"/>
    <mergeCell ref="B25:D25"/>
    <mergeCell ref="E25:Q25"/>
    <mergeCell ref="B23:D23"/>
    <mergeCell ref="E23:I23"/>
    <mergeCell ref="J23:L23"/>
    <mergeCell ref="M23:Q23"/>
    <mergeCell ref="S23:U25"/>
    <mergeCell ref="V23:X25"/>
    <mergeCell ref="B36:D36"/>
    <mergeCell ref="E36:P36"/>
    <mergeCell ref="R36:T36"/>
    <mergeCell ref="U36:AD36"/>
    <mergeCell ref="B29:O30"/>
    <mergeCell ref="R30:T30"/>
    <mergeCell ref="U30:W30"/>
    <mergeCell ref="Y30:Z30"/>
    <mergeCell ref="AB30:AC30"/>
    <mergeCell ref="B32:K33"/>
    <mergeCell ref="U33:X33"/>
    <mergeCell ref="Y33:AD33"/>
    <mergeCell ref="B35:D35"/>
    <mergeCell ref="E35:P35"/>
    <mergeCell ref="R35:T35"/>
    <mergeCell ref="U35:AD35"/>
    <mergeCell ref="AC37:AD37"/>
    <mergeCell ref="B38:D38"/>
    <mergeCell ref="E38:H38"/>
    <mergeCell ref="I38:K38"/>
    <mergeCell ref="L38:P38"/>
    <mergeCell ref="R38:T38"/>
    <mergeCell ref="U38:AD38"/>
    <mergeCell ref="B37:D37"/>
    <mergeCell ref="E37:H37"/>
    <mergeCell ref="I37:K37"/>
    <mergeCell ref="L37:P37"/>
    <mergeCell ref="R37:T37"/>
    <mergeCell ref="U37:AB37"/>
    <mergeCell ref="AA41:AB41"/>
    <mergeCell ref="B42:C42"/>
    <mergeCell ref="D42:H42"/>
    <mergeCell ref="I42:M42"/>
    <mergeCell ref="N42:R42"/>
    <mergeCell ref="AA42:AB42"/>
    <mergeCell ref="B40:C40"/>
    <mergeCell ref="D40:H40"/>
    <mergeCell ref="I40:M40"/>
    <mergeCell ref="N40:R40"/>
    <mergeCell ref="S40:X40"/>
    <mergeCell ref="B41:C41"/>
    <mergeCell ref="D41:H41"/>
    <mergeCell ref="I41:M41"/>
    <mergeCell ref="N41:R41"/>
    <mergeCell ref="S41:X43"/>
    <mergeCell ref="B43:C43"/>
    <mergeCell ref="D43:H43"/>
    <mergeCell ref="I43:M43"/>
    <mergeCell ref="N43:R43"/>
    <mergeCell ref="AA43:AB43"/>
    <mergeCell ref="D45:N45"/>
    <mergeCell ref="P45:Q45"/>
    <mergeCell ref="R45:S45"/>
    <mergeCell ref="T45:X45"/>
    <mergeCell ref="Y45:AD45"/>
    <mergeCell ref="D46:N46"/>
    <mergeCell ref="P46:Q46"/>
    <mergeCell ref="R46:S46"/>
    <mergeCell ref="T46:X46"/>
    <mergeCell ref="Y46:AD46"/>
    <mergeCell ref="D47:N47"/>
    <mergeCell ref="P47:Q47"/>
    <mergeCell ref="R47:S47"/>
    <mergeCell ref="T47:X47"/>
    <mergeCell ref="Y47:AD47"/>
    <mergeCell ref="B51:I51"/>
    <mergeCell ref="J51:Q51"/>
    <mergeCell ref="R51:AD51"/>
    <mergeCell ref="S53:U53"/>
    <mergeCell ref="V53:X53"/>
    <mergeCell ref="Y53:AA53"/>
    <mergeCell ref="AB53:AD53"/>
    <mergeCell ref="D48:N48"/>
    <mergeCell ref="P48:Q48"/>
    <mergeCell ref="R48:S48"/>
    <mergeCell ref="T48:X48"/>
    <mergeCell ref="Y48:AD48"/>
    <mergeCell ref="B50:I50"/>
    <mergeCell ref="J50:Q50"/>
    <mergeCell ref="R50:AD50"/>
    <mergeCell ref="Y54:AA56"/>
    <mergeCell ref="AB54:AD56"/>
    <mergeCell ref="AE54:AE56"/>
    <mergeCell ref="B55:D55"/>
    <mergeCell ref="E55:I55"/>
    <mergeCell ref="J55:L55"/>
    <mergeCell ref="M55:Q55"/>
    <mergeCell ref="B56:D56"/>
    <mergeCell ref="E56:Q56"/>
    <mergeCell ref="B54:D54"/>
    <mergeCell ref="E54:I54"/>
    <mergeCell ref="J54:L54"/>
    <mergeCell ref="M54:Q54"/>
    <mergeCell ref="S54:U56"/>
    <mergeCell ref="V54:X56"/>
  </mergeCells>
  <phoneticPr fontId="1"/>
  <dataValidations count="6">
    <dataValidation type="list" allowBlank="1" showInputMessage="1" showErrorMessage="1" sqref="E24">
      <formula1>"普通,当座"</formula1>
    </dataValidation>
    <dataValidation type="list" allowBlank="1" showInputMessage="1" showErrorMessage="1" sqref="O18:O20">
      <formula1>"※"</formula1>
    </dataValidation>
    <dataValidation imeMode="halfAlpha" allowBlank="1" showInputMessage="1" showErrorMessage="1" sqref="U2:W2 Y2:Z2 AB2:AC2 Y5:AD5 E9:H9 L9:P9 U9:AD9 D13:X15 B18:C20 P18:Q20 T18:AD20"/>
    <dataValidation imeMode="hiragana" allowBlank="1" showInputMessage="1" showErrorMessage="1" sqref="E7:P8 E10:H10 U7:AD8 D18:N20 R18:S20 E23:I23 M23:Q23 E25:Q25"/>
    <dataValidation type="textLength" imeMode="halfAlpha" operator="equal" allowBlank="1" showInputMessage="1" showErrorMessage="1" sqref="U10:AD10">
      <formula1>14</formula1>
    </dataValidation>
    <dataValidation type="textLength" imeMode="halfAlpha" operator="lessThanOrEqual" allowBlank="1" showInputMessage="1" showErrorMessage="1" sqref="M24:Q24">
      <formula1>7</formula1>
    </dataValidation>
  </dataValidations>
  <pageMargins left="0.6692913385826772" right="0.6692913385826772" top="0.59055118110236227" bottom="0.19685039370078741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請求書（一般用）</vt:lpstr>
      <vt:lpstr>記入例!Print_Area</vt:lpstr>
      <vt:lpstr>'請求書（一般用）'!Print_Area</vt:lpstr>
    </vt:vector>
  </TitlesOfParts>
  <Company>サーラグループ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今泉 知子</dc:creator>
  <cp:lastModifiedBy>今泉 知子</cp:lastModifiedBy>
  <cp:lastPrinted>2023-09-18T02:12:24Z</cp:lastPrinted>
  <dcterms:created xsi:type="dcterms:W3CDTF">2023-06-28T09:34:13Z</dcterms:created>
  <dcterms:modified xsi:type="dcterms:W3CDTF">2023-10-18T06:23:48Z</dcterms:modified>
</cp:coreProperties>
</file>